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4F0F101D-F028-4A78-88FE-64E2D6C20FA2}" xr6:coauthVersionLast="47" xr6:coauthVersionMax="47" xr10:uidLastSave="{00000000-0000-0000-0000-000000000000}"/>
  <bookViews>
    <workbookView xWindow="-120" yWindow="-120" windowWidth="20730" windowHeight="11040" tabRatio="500" firstSheet="3" activeTab="9" xr2:uid="{00000000-000D-0000-FFFF-FFFF00000000}"/>
  </bookViews>
  <sheets>
    <sheet name="Boys 7" sheetId="1" r:id="rId1"/>
    <sheet name="Girls 7" sheetId="2" r:id="rId2"/>
    <sheet name="Girls 8" sheetId="3" r:id="rId3"/>
    <sheet name="Boys 8" sheetId="4" r:id="rId4"/>
    <sheet name="Girls 9" sheetId="5" r:id="rId5"/>
    <sheet name="Boys 9" sheetId="6" r:id="rId6"/>
    <sheet name="Girls 10" sheetId="7" r:id="rId7"/>
    <sheet name="Boys 10" sheetId="8" r:id="rId8"/>
    <sheet name="Girls 11" sheetId="9" r:id="rId9"/>
    <sheet name="Boys 11" sheetId="10" r:id="rId10"/>
    <sheet name="Girls 12" sheetId="11" r:id="rId11"/>
    <sheet name="Boys 12" sheetId="12" r:id="rId12"/>
    <sheet name="Girls 13" sheetId="13" r:id="rId13"/>
    <sheet name="Boys 13" sheetId="14" r:id="rId14"/>
    <sheet name="Girls 14 " sheetId="15" r:id="rId15"/>
    <sheet name="Boys 14 " sheetId="16" r:id="rId16"/>
  </sheets>
  <definedNames>
    <definedName name="_xlnm._FilterDatabase" localSheetId="5" hidden="1">'Boys 9'!$A$1:$L$10</definedName>
    <definedName name="_xlnm.Print_Area" localSheetId="7">'Boys 10'!$A$1:$L$9</definedName>
    <definedName name="_xlnm.Print_Area" localSheetId="9">'Boys 11'!$A$1:$L$10</definedName>
    <definedName name="_xlnm.Print_Area" localSheetId="11">'Boys 12'!$A$1:$L$8</definedName>
    <definedName name="_xlnm.Print_Area" localSheetId="13">'Boys 13'!$A$1:$L$8</definedName>
    <definedName name="_xlnm.Print_Area" localSheetId="15">'Boys 14 '!$A$1:$L$6</definedName>
    <definedName name="_xlnm.Print_Area" localSheetId="0">'Boys 7'!$A$1:$L$5</definedName>
    <definedName name="_xlnm.Print_Area" localSheetId="3">'Boys 8'!$A$1:$L$9</definedName>
    <definedName name="_xlnm.Print_Area" localSheetId="5">'Boys 9'!$A$1:$L$10</definedName>
    <definedName name="_xlnm.Print_Area" localSheetId="6">'Girls 10'!$A$1:$L$10</definedName>
    <definedName name="_xlnm.Print_Area" localSheetId="8">'Girls 11'!$A$1:$L$11</definedName>
    <definedName name="_xlnm.Print_Area" localSheetId="10">'Girls 12'!$A$1:$L$7</definedName>
    <definedName name="_xlnm.Print_Area" localSheetId="12">'Girls 13'!$A$1:$L$7</definedName>
    <definedName name="_xlnm.Print_Area" localSheetId="14">'Girls 14 '!$A$1:$L$5</definedName>
    <definedName name="_xlnm.Print_Area" localSheetId="1">'Girls 7'!$A$1:$L$11</definedName>
    <definedName name="_xlnm.Print_Area" localSheetId="2">'Girls 8'!$A$1:$L$12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" i="4" l="1"/>
  <c r="K3" i="4"/>
  <c r="K2" i="4"/>
  <c r="K5" i="4"/>
  <c r="K6" i="4"/>
  <c r="K3" i="3"/>
  <c r="K4" i="3"/>
  <c r="K2" i="3"/>
  <c r="K3" i="1"/>
  <c r="K2" i="1"/>
  <c r="K4" i="1"/>
  <c r="K5" i="1"/>
  <c r="K9" i="2"/>
  <c r="K3" i="2"/>
  <c r="K5" i="2"/>
  <c r="K7" i="2"/>
  <c r="K8" i="2"/>
  <c r="K4" i="2"/>
  <c r="K6" i="2"/>
  <c r="K2" i="2"/>
  <c r="K3" i="15"/>
  <c r="K2" i="15"/>
  <c r="K4" i="15"/>
  <c r="K3" i="16"/>
  <c r="K4" i="16"/>
  <c r="K2" i="16"/>
  <c r="K2" i="14"/>
  <c r="K5" i="14"/>
  <c r="K3" i="14"/>
  <c r="K4" i="14"/>
  <c r="K6" i="14"/>
  <c r="K4" i="13"/>
  <c r="K3" i="13"/>
  <c r="K2" i="13"/>
  <c r="K5" i="11"/>
  <c r="K3" i="11"/>
  <c r="K2" i="11"/>
  <c r="K6" i="11"/>
  <c r="K4" i="11"/>
  <c r="K5" i="12"/>
  <c r="K3" i="12"/>
  <c r="K2" i="12"/>
  <c r="K4" i="12"/>
  <c r="K8" i="10"/>
  <c r="K6" i="10"/>
  <c r="K5" i="10"/>
  <c r="K4" i="10"/>
  <c r="K7" i="10"/>
  <c r="K3" i="10"/>
  <c r="K2" i="10"/>
  <c r="K11" i="9"/>
  <c r="K10" i="9"/>
  <c r="K9" i="9"/>
  <c r="K8" i="9"/>
  <c r="K7" i="9"/>
  <c r="K6" i="9"/>
  <c r="K5" i="9"/>
  <c r="K4" i="9"/>
  <c r="K3" i="9"/>
  <c r="K2" i="9"/>
  <c r="K4" i="8"/>
  <c r="K3" i="8"/>
  <c r="K2" i="8"/>
  <c r="K4" i="7"/>
  <c r="K3" i="7"/>
  <c r="K2" i="7"/>
  <c r="K9" i="6"/>
  <c r="K8" i="6"/>
  <c r="K7" i="6"/>
  <c r="K6" i="6"/>
  <c r="K5" i="6"/>
  <c r="K4" i="6"/>
  <c r="K3" i="6"/>
  <c r="K2" i="6"/>
  <c r="K14" i="5"/>
  <c r="K13" i="5"/>
  <c r="K12" i="5"/>
  <c r="K11" i="5"/>
  <c r="K10" i="5"/>
  <c r="K9" i="5"/>
  <c r="K8" i="5"/>
  <c r="K7" i="5"/>
  <c r="K6" i="5"/>
  <c r="K5" i="5"/>
  <c r="K4" i="5"/>
  <c r="K3" i="5"/>
  <c r="K2" i="5"/>
</calcChain>
</file>

<file path=xl/sharedStrings.xml><?xml version="1.0" encoding="utf-8"?>
<sst xmlns="http://schemas.openxmlformats.org/spreadsheetml/2006/main" count="598" uniqueCount="357">
  <si>
    <t>Club</t>
  </si>
  <si>
    <t>Name</t>
  </si>
  <si>
    <t>LJ Distance</t>
  </si>
  <si>
    <t>LJ Points</t>
  </si>
  <si>
    <t>SP Distance</t>
  </si>
  <si>
    <t>SP Points</t>
  </si>
  <si>
    <t>Disc Distance</t>
  </si>
  <si>
    <t>Disc Points</t>
  </si>
  <si>
    <t>Total Points</t>
  </si>
  <si>
    <t>Fairfield</t>
  </si>
  <si>
    <t>Luca Kaukau</t>
  </si>
  <si>
    <t>Cameron Holmes</t>
  </si>
  <si>
    <t>Cameron Going</t>
  </si>
  <si>
    <t>Fairfield B</t>
  </si>
  <si>
    <t>Kyle McDonald</t>
  </si>
  <si>
    <t>Copper Moran</t>
  </si>
  <si>
    <t>Tobi Magbageola</t>
  </si>
  <si>
    <t>Fairfield C</t>
  </si>
  <si>
    <t>Adriaan Venter</t>
  </si>
  <si>
    <t>James Hook</t>
  </si>
  <si>
    <t>Rikus Knoetze</t>
  </si>
  <si>
    <t>Te Awamutu</t>
  </si>
  <si>
    <t>Ethan deVietter</t>
  </si>
  <si>
    <t>Sean Aughey</t>
  </si>
  <si>
    <t>TeOro Tuhakaraina</t>
  </si>
  <si>
    <t>Bellevue</t>
  </si>
  <si>
    <t>Hazel Zimmerman</t>
  </si>
  <si>
    <t>Emi Soakia</t>
  </si>
  <si>
    <t>Bella Perenara</t>
  </si>
  <si>
    <t>Bellevue B</t>
  </si>
  <si>
    <t>Indi Farnworth</t>
  </si>
  <si>
    <t>Zoe Moore</t>
  </si>
  <si>
    <t>Nadia Parsons</t>
  </si>
  <si>
    <t>Claudia Powell</t>
  </si>
  <si>
    <t>Bella Larsen-Plowman</t>
  </si>
  <si>
    <t>Zoe Adesanya</t>
  </si>
  <si>
    <t>Evie Joines</t>
  </si>
  <si>
    <t>Paige Bryant</t>
  </si>
  <si>
    <t>Philappa Liang</t>
  </si>
  <si>
    <t>Hinemoa</t>
  </si>
  <si>
    <t>Mackenzie Coertzen</t>
  </si>
  <si>
    <t>Margot Read</t>
  </si>
  <si>
    <t>Joss Caccoppoli</t>
  </si>
  <si>
    <t>Te Aroha</t>
  </si>
  <si>
    <t>Mia Harris</t>
  </si>
  <si>
    <t>Darcie Alsemgeest</t>
  </si>
  <si>
    <t>Indiarna McCabe</t>
  </si>
  <si>
    <t>Thames</t>
  </si>
  <si>
    <t>Addi Clarke</t>
  </si>
  <si>
    <t>Amalia Te Ruki</t>
  </si>
  <si>
    <t>Nyla Bithell</t>
  </si>
  <si>
    <t>Thames B</t>
  </si>
  <si>
    <t>Harlow Macaw</t>
  </si>
  <si>
    <t>Esmee Sutcliffe</t>
  </si>
  <si>
    <t>Kora Hunt</t>
  </si>
  <si>
    <t>Carrie-Jean Griffiths</t>
  </si>
  <si>
    <t>Hailo-Dawn McLeod</t>
  </si>
  <si>
    <t>Zoey Rushworth</t>
  </si>
  <si>
    <t>Zara Maria</t>
  </si>
  <si>
    <t>Reux Winston</t>
  </si>
  <si>
    <t>Chloe Meyer</t>
  </si>
  <si>
    <t>Harper Wilson</t>
  </si>
  <si>
    <t>Ruby Sutcliffe</t>
  </si>
  <si>
    <t>Aurora Hunt</t>
  </si>
  <si>
    <t>Anas Said</t>
  </si>
  <si>
    <t>Keanu Rarenu</t>
  </si>
  <si>
    <t>Carter Hollows</t>
  </si>
  <si>
    <t>Myles Coles</t>
  </si>
  <si>
    <t>Tyler Pitcher</t>
  </si>
  <si>
    <t>Ben Meyer</t>
  </si>
  <si>
    <t>Conner Coertzen</t>
  </si>
  <si>
    <t>Riley Wells</t>
  </si>
  <si>
    <t>Pita Tawha</t>
  </si>
  <si>
    <t>Papamoa</t>
  </si>
  <si>
    <t>Monty Crossan</t>
  </si>
  <si>
    <t>Van Pepper</t>
  </si>
  <si>
    <t>Max McNaughton</t>
  </si>
  <si>
    <t>Zeke Browning</t>
  </si>
  <si>
    <t>Cooper Hopkins</t>
  </si>
  <si>
    <t>Owen Watson</t>
  </si>
  <si>
    <t>Place</t>
  </si>
  <si>
    <t>Indi Coombe</t>
  </si>
  <si>
    <t>Fiona Thomas</t>
  </si>
  <si>
    <t>Mariana Matijasevich</t>
  </si>
  <si>
    <t>Fairfield A</t>
  </si>
  <si>
    <t>Riane Grobbelaar</t>
  </si>
  <si>
    <t>Lincoln Price</t>
  </si>
  <si>
    <t>Ihapera Steward</t>
  </si>
  <si>
    <t>Frankie McKay</t>
  </si>
  <si>
    <t>Manaia-Leigh King-Walker</t>
  </si>
  <si>
    <t>Shelby Duncan</t>
  </si>
  <si>
    <t>Cambridge B</t>
  </si>
  <si>
    <t>Carys Davis McQuarters</t>
  </si>
  <si>
    <t>Charli Greenhalgh</t>
  </si>
  <si>
    <t>Dilan Turner</t>
  </si>
  <si>
    <t>Bellevue A</t>
  </si>
  <si>
    <t>Sophia Connolly</t>
  </si>
  <si>
    <t>Ella Orchard</t>
  </si>
  <si>
    <t>Anisha Sharma-Ririnui</t>
  </si>
  <si>
    <t>Greerton</t>
  </si>
  <si>
    <t>Aroha Moore-Rikiriki</t>
  </si>
  <si>
    <t>Lousia Gardner</t>
  </si>
  <si>
    <t>Yasmin Bont</t>
  </si>
  <si>
    <t>Olivia Hoy</t>
  </si>
  <si>
    <t>Riley Gregory</t>
  </si>
  <si>
    <t>Lucy Graat</t>
  </si>
  <si>
    <t>Sophie Stuart</t>
  </si>
  <si>
    <t>Amelie Vega</t>
  </si>
  <si>
    <t>Isabel Stuart</t>
  </si>
  <si>
    <t>Alania Taewa</t>
  </si>
  <si>
    <t>Chanteleigh Venter</t>
  </si>
  <si>
    <t>Sophie Hanes</t>
  </si>
  <si>
    <t>Luka Tate</t>
  </si>
  <si>
    <t>Yasmine Wilborn</t>
  </si>
  <si>
    <t>Olivia Teat</t>
  </si>
  <si>
    <t>Paeroa</t>
  </si>
  <si>
    <t>Remi Howard</t>
  </si>
  <si>
    <t>Zoe Huitema</t>
  </si>
  <si>
    <t>Tiah-Jay Jenkins</t>
  </si>
  <si>
    <t>Cambridge A</t>
  </si>
  <si>
    <t>Nora Weijschede</t>
  </si>
  <si>
    <t>Molly Vanderheyden</t>
  </si>
  <si>
    <t>Annabelle Boe-Stevens</t>
  </si>
  <si>
    <t>Ayva Baxter</t>
  </si>
  <si>
    <t>Claire Ao</t>
  </si>
  <si>
    <t>Arwa Dhruv</t>
  </si>
  <si>
    <t>3.24</t>
  </si>
  <si>
    <t>6.74</t>
  </si>
  <si>
    <t>12.64</t>
  </si>
  <si>
    <t>3.89</t>
  </si>
  <si>
    <t>4.70</t>
  </si>
  <si>
    <t>11.98</t>
  </si>
  <si>
    <t>3.46</t>
  </si>
  <si>
    <t>7.34</t>
  </si>
  <si>
    <t>14.77</t>
  </si>
  <si>
    <t>3.39</t>
  </si>
  <si>
    <t>4.84</t>
  </si>
  <si>
    <t>9.57</t>
  </si>
  <si>
    <t>3.38</t>
  </si>
  <si>
    <t>6.00</t>
  </si>
  <si>
    <t>17.57</t>
  </si>
  <si>
    <t>2.96</t>
  </si>
  <si>
    <t>3.85</t>
  </si>
  <si>
    <t>12.10</t>
  </si>
  <si>
    <t>2.91</t>
  </si>
  <si>
    <t>5.54</t>
  </si>
  <si>
    <t>11.08</t>
  </si>
  <si>
    <t>3.67</t>
  </si>
  <si>
    <t>5.40</t>
  </si>
  <si>
    <t>17.80</t>
  </si>
  <si>
    <t>Declan Faulkner</t>
  </si>
  <si>
    <t>Danny Dryden</t>
  </si>
  <si>
    <t>Caleb Parkinson</t>
  </si>
  <si>
    <t>Harley Nicholas</t>
  </si>
  <si>
    <t>Makaio Soakia</t>
  </si>
  <si>
    <t>Christiaan Bekker</t>
  </si>
  <si>
    <t>Finn Parsons-Roberts</t>
  </si>
  <si>
    <t>Owen Read</t>
  </si>
  <si>
    <t>Mack Masters</t>
  </si>
  <si>
    <t>Whakatane</t>
  </si>
  <si>
    <t>Hudson Metcalfe</t>
  </si>
  <si>
    <t>Puretu Teepa</t>
  </si>
  <si>
    <t>Zayne Humberstone-Kane</t>
  </si>
  <si>
    <t>Luc King</t>
  </si>
  <si>
    <t>Travis Purcell</t>
  </si>
  <si>
    <t>Jesse Thompson</t>
  </si>
  <si>
    <t>Jackson Ffows-Williams</t>
  </si>
  <si>
    <t>Micah Aloua</t>
  </si>
  <si>
    <t>Ryder Moore</t>
  </si>
  <si>
    <t>Hudson Kay</t>
  </si>
  <si>
    <t>Jesse Jepson</t>
  </si>
  <si>
    <t>Daniel Bell</t>
  </si>
  <si>
    <t>Ray Escobar</t>
  </si>
  <si>
    <t>Thomas Brook</t>
  </si>
  <si>
    <t>Oliver Fox</t>
  </si>
  <si>
    <t>Vienna Tonks</t>
  </si>
  <si>
    <t>Indi Jackson</t>
  </si>
  <si>
    <t>Jessica Bek</t>
  </si>
  <si>
    <t>Jorja Phillips</t>
  </si>
  <si>
    <t>Charlotte Masters</t>
  </si>
  <si>
    <t>Natalia Wells</t>
  </si>
  <si>
    <t>Hannah Going</t>
  </si>
  <si>
    <t>Ariel McIntyre</t>
  </si>
  <si>
    <t>Danielle Magbagbeola</t>
  </si>
  <si>
    <t>Hinemoa B</t>
  </si>
  <si>
    <t>Imogen Stapleton</t>
  </si>
  <si>
    <t>Charlotte Straughton</t>
  </si>
  <si>
    <t>Georgia Hoy</t>
  </si>
  <si>
    <t>Devon Maria</t>
  </si>
  <si>
    <t>Thomas Warren</t>
  </si>
  <si>
    <t>Malohi Seager</t>
  </si>
  <si>
    <t>Kayden Drent</t>
  </si>
  <si>
    <t>Brody Purcell</t>
  </si>
  <si>
    <t>Liam Rawnsley</t>
  </si>
  <si>
    <t>Ethan Eplhinstone</t>
  </si>
  <si>
    <t>Luke Gaddes</t>
  </si>
  <si>
    <t>Adam Watson</t>
  </si>
  <si>
    <t>Placings</t>
  </si>
  <si>
    <t>Amy Meyer</t>
  </si>
  <si>
    <t>Ava Larsen-Plowman</t>
  </si>
  <si>
    <t>Mieke Van Zyl</t>
  </si>
  <si>
    <r>
      <rPr>
        <b/>
        <sz val="14"/>
        <color theme="1"/>
        <rFont val="Calibri"/>
        <family val="2"/>
        <charset val="1"/>
      </rPr>
      <t>1</t>
    </r>
    <r>
      <rPr>
        <b/>
        <vertAlign val="superscript"/>
        <sz val="14"/>
        <color theme="1"/>
        <rFont val="Calibri"/>
        <family val="2"/>
        <charset val="1"/>
      </rPr>
      <t>st</t>
    </r>
  </si>
  <si>
    <t>Hollie Johanson</t>
  </si>
  <si>
    <t>Samantha Harrison</t>
  </si>
  <si>
    <t>Jessica Gaddes</t>
  </si>
  <si>
    <r>
      <rPr>
        <b/>
        <sz val="14"/>
        <color theme="1"/>
        <rFont val="Calibri"/>
        <family val="2"/>
        <charset val="1"/>
      </rPr>
      <t>2</t>
    </r>
    <r>
      <rPr>
        <b/>
        <vertAlign val="superscript"/>
        <sz val="14"/>
        <color theme="1"/>
        <rFont val="Calibri"/>
        <family val="2"/>
        <charset val="1"/>
      </rPr>
      <t>nd</t>
    </r>
  </si>
  <si>
    <t>Sasha Isaac</t>
  </si>
  <si>
    <t>Sarah Isaac</t>
  </si>
  <si>
    <t>Kaydence Martin</t>
  </si>
  <si>
    <r>
      <rPr>
        <b/>
        <sz val="14"/>
        <color theme="1"/>
        <rFont val="Calibri"/>
        <family val="2"/>
        <charset val="1"/>
      </rPr>
      <t>3</t>
    </r>
    <r>
      <rPr>
        <b/>
        <vertAlign val="superscript"/>
        <sz val="14"/>
        <color theme="1"/>
        <rFont val="Calibri"/>
        <family val="2"/>
        <charset val="1"/>
      </rPr>
      <t>rd</t>
    </r>
  </si>
  <si>
    <t>Ella Jones</t>
  </si>
  <si>
    <t>Madison Rhodes</t>
  </si>
  <si>
    <t>Amelia Soakia</t>
  </si>
  <si>
    <r>
      <rPr>
        <b/>
        <sz val="14"/>
        <color theme="1"/>
        <rFont val="Calibri"/>
        <family val="2"/>
        <charset val="1"/>
      </rPr>
      <t>4</t>
    </r>
    <r>
      <rPr>
        <b/>
        <vertAlign val="superscript"/>
        <sz val="14"/>
        <color theme="1"/>
        <rFont val="Calibri"/>
        <family val="2"/>
        <charset val="1"/>
      </rPr>
      <t>th</t>
    </r>
  </si>
  <si>
    <t>Marli Weeks</t>
  </si>
  <si>
    <t>Lexis Wilson</t>
  </si>
  <si>
    <t>Maci Clothier</t>
  </si>
  <si>
    <r>
      <rPr>
        <b/>
        <sz val="14"/>
        <color theme="1"/>
        <rFont val="Calibri"/>
        <family val="2"/>
        <charset val="1"/>
      </rPr>
      <t>5</t>
    </r>
    <r>
      <rPr>
        <b/>
        <vertAlign val="superscript"/>
        <sz val="14"/>
        <color theme="1"/>
        <rFont val="Calibri"/>
        <family val="2"/>
        <charset val="1"/>
      </rPr>
      <t>th</t>
    </r>
  </si>
  <si>
    <t>Cambridge</t>
  </si>
  <si>
    <t>Rose Harris</t>
  </si>
  <si>
    <t>Ev Jordan</t>
  </si>
  <si>
    <t>Mischke Barnard</t>
  </si>
  <si>
    <r>
      <rPr>
        <b/>
        <sz val="14"/>
        <color theme="1"/>
        <rFont val="Calibri"/>
        <family val="2"/>
        <charset val="1"/>
      </rPr>
      <t>6</t>
    </r>
    <r>
      <rPr>
        <b/>
        <vertAlign val="superscript"/>
        <sz val="14"/>
        <color theme="1"/>
        <rFont val="Calibri"/>
        <family val="2"/>
        <charset val="1"/>
      </rPr>
      <t>th</t>
    </r>
  </si>
  <si>
    <t>Mahalia Thompson</t>
  </si>
  <si>
    <t>Lucy Huitema</t>
  </si>
  <si>
    <t>Leah Drent</t>
  </si>
  <si>
    <r>
      <rPr>
        <b/>
        <sz val="14"/>
        <color theme="1"/>
        <rFont val="Calibri"/>
        <family val="2"/>
        <charset val="1"/>
      </rPr>
      <t>7</t>
    </r>
    <r>
      <rPr>
        <b/>
        <vertAlign val="superscript"/>
        <sz val="14"/>
        <color theme="1"/>
        <rFont val="Calibri"/>
        <family val="2"/>
        <charset val="1"/>
      </rPr>
      <t>th</t>
    </r>
  </si>
  <si>
    <t>Laura Sinclair</t>
  </si>
  <si>
    <r>
      <rPr>
        <b/>
        <sz val="14"/>
        <color theme="1"/>
        <rFont val="Calibri"/>
        <family val="2"/>
        <charset val="1"/>
      </rPr>
      <t>8</t>
    </r>
    <r>
      <rPr>
        <b/>
        <vertAlign val="superscript"/>
        <sz val="14"/>
        <color theme="1"/>
        <rFont val="Calibri"/>
        <family val="2"/>
        <charset val="1"/>
      </rPr>
      <t>th</t>
    </r>
  </si>
  <si>
    <t>Ariel Adesanya</t>
  </si>
  <si>
    <t>Anaelena Llaguno</t>
  </si>
  <si>
    <t>Gia Moore</t>
  </si>
  <si>
    <r>
      <rPr>
        <b/>
        <sz val="14"/>
        <color theme="1"/>
        <rFont val="Calibri"/>
        <family val="2"/>
        <charset val="1"/>
      </rPr>
      <t>9</t>
    </r>
    <r>
      <rPr>
        <b/>
        <vertAlign val="superscript"/>
        <sz val="14"/>
        <color theme="1"/>
        <rFont val="Calibri"/>
        <family val="2"/>
        <charset val="1"/>
      </rPr>
      <t>th</t>
    </r>
  </si>
  <si>
    <t>Eva Fearon</t>
  </si>
  <si>
    <t>Hope Sutton</t>
  </si>
  <si>
    <t>Misha Nicholas</t>
  </si>
  <si>
    <r>
      <rPr>
        <b/>
        <sz val="14"/>
        <color theme="1"/>
        <rFont val="Calibri"/>
        <family val="2"/>
        <charset val="1"/>
      </rPr>
      <t>10</t>
    </r>
    <r>
      <rPr>
        <b/>
        <vertAlign val="superscript"/>
        <sz val="14"/>
        <color theme="1"/>
        <rFont val="Calibri"/>
        <family val="2"/>
        <charset val="1"/>
      </rPr>
      <t>th</t>
    </r>
  </si>
  <si>
    <t>Placing</t>
  </si>
  <si>
    <t>James Schuster</t>
  </si>
  <si>
    <t>4.30m</t>
  </si>
  <si>
    <t>Leo Redgate</t>
  </si>
  <si>
    <t>6.86m</t>
  </si>
  <si>
    <t>Eli Pitcher</t>
  </si>
  <si>
    <t>Oliver Hoeben</t>
  </si>
  <si>
    <t>4.33m</t>
  </si>
  <si>
    <t>Jacob Brook</t>
  </si>
  <si>
    <t>6.37m</t>
  </si>
  <si>
    <t>12.17m</t>
  </si>
  <si>
    <t>Matua Weeks</t>
  </si>
  <si>
    <t>3.01m</t>
  </si>
  <si>
    <t>Archer Sutcliffe</t>
  </si>
  <si>
    <t>4.53m</t>
  </si>
  <si>
    <t>Kahn Reddish</t>
  </si>
  <si>
    <t>Levi Brough</t>
  </si>
  <si>
    <t>4.31m</t>
  </si>
  <si>
    <t>Levi Kruger</t>
  </si>
  <si>
    <t>3.75m</t>
  </si>
  <si>
    <t>Jahan Moore</t>
  </si>
  <si>
    <t>17.29m</t>
  </si>
  <si>
    <t>Beau Bartley</t>
  </si>
  <si>
    <t>4.06m</t>
  </si>
  <si>
    <t>Ethan Gordon</t>
  </si>
  <si>
    <t>5.26m</t>
  </si>
  <si>
    <t>Nathan Bezuidenhout</t>
  </si>
  <si>
    <t>14.45m</t>
  </si>
  <si>
    <t>Joseph Holder</t>
  </si>
  <si>
    <t>3.99m</t>
  </si>
  <si>
    <t>Tamahau Hicks</t>
  </si>
  <si>
    <t>3.94m</t>
  </si>
  <si>
    <t>Victor Matijasevich</t>
  </si>
  <si>
    <t>17.05m</t>
  </si>
  <si>
    <t>Riyaan Shiju</t>
  </si>
  <si>
    <t>2.89m</t>
  </si>
  <si>
    <t>Tobias Read</t>
  </si>
  <si>
    <t>4.98m</t>
  </si>
  <si>
    <t>Vivaan Shiju</t>
  </si>
  <si>
    <t>9.29m</t>
  </si>
  <si>
    <t>Pippa Swney</t>
  </si>
  <si>
    <t>Ariel Tata</t>
  </si>
  <si>
    <t>Kulaea Falekaono-Seager</t>
  </si>
  <si>
    <t>Macie Meining</t>
  </si>
  <si>
    <t>Charlotte Hoy</t>
  </si>
  <si>
    <t>Libby Robinson</t>
  </si>
  <si>
    <t>Georgia Bell</t>
  </si>
  <si>
    <t>Kaitlyn Van Marrewijk</t>
  </si>
  <si>
    <t>Grace Robinson</t>
  </si>
  <si>
    <t>Grace Normansell</t>
  </si>
  <si>
    <t>Milla Westgate</t>
  </si>
  <si>
    <t>Papamoa/ Bellevue</t>
  </si>
  <si>
    <t>Mieke Bekker</t>
  </si>
  <si>
    <t>Caitlyn Strange</t>
  </si>
  <si>
    <t>Greta Kirkland</t>
  </si>
  <si>
    <t>Blake Foreman</t>
  </si>
  <si>
    <t>Joshua O'Donoghue</t>
  </si>
  <si>
    <t>Joel Crockett</t>
  </si>
  <si>
    <t>Ewan Burrough</t>
  </si>
  <si>
    <t>Rhys Loye</t>
  </si>
  <si>
    <t>Noah Fernando</t>
  </si>
  <si>
    <t>Realm Witika</t>
  </si>
  <si>
    <t>Conner Huitema</t>
  </si>
  <si>
    <t>Jett Elliott</t>
  </si>
  <si>
    <t>Leo Van Marrewijk</t>
  </si>
  <si>
    <t>Laykin Murcott</t>
  </si>
  <si>
    <t>Jayden Stockley</t>
  </si>
  <si>
    <t>Isabel Nelis</t>
  </si>
  <si>
    <t>Katryn Nel</t>
  </si>
  <si>
    <t>Micah Fuller</t>
  </si>
  <si>
    <t>Claire Liang</t>
  </si>
  <si>
    <t>Aniya Vashna-Kumar</t>
  </si>
  <si>
    <t>Monuia Tonga</t>
  </si>
  <si>
    <t>Hollie Swain</t>
  </si>
  <si>
    <t>Neve Chittick</t>
  </si>
  <si>
    <t>Isbella Fairley-King</t>
  </si>
  <si>
    <t>Ferguson Moore</t>
  </si>
  <si>
    <t>Daniel Addidle</t>
  </si>
  <si>
    <t>Max Stuart</t>
  </si>
  <si>
    <t>Colin Johnston</t>
  </si>
  <si>
    <t>Hunter Larsen-Plowman</t>
  </si>
  <si>
    <t>Daniel Mumby</t>
  </si>
  <si>
    <t>Lockie Watts</t>
  </si>
  <si>
    <t>Eric Pollock</t>
  </si>
  <si>
    <t>Benjamin Johnston</t>
  </si>
  <si>
    <t>Tristran Breen</t>
  </si>
  <si>
    <t>Hunter TeHuia-Crean</t>
  </si>
  <si>
    <t>Michael Breen</t>
  </si>
  <si>
    <t>Te Awamutu B</t>
  </si>
  <si>
    <t>Braydon Brown</t>
  </si>
  <si>
    <t>TeRaumairangi Hohepa</t>
  </si>
  <si>
    <t>Nathan Harrison</t>
  </si>
  <si>
    <t>Sobhan Cameron</t>
  </si>
  <si>
    <t>Victoria Burgess</t>
  </si>
  <si>
    <t>Crystal Burgess</t>
  </si>
  <si>
    <t>Hannah Cornes</t>
  </si>
  <si>
    <t>Thames/ Te Puke</t>
  </si>
  <si>
    <t>Sienna Moore</t>
  </si>
  <si>
    <t>Daisy Weeks</t>
  </si>
  <si>
    <t>Te Koha Kete-Kawhena</t>
  </si>
  <si>
    <t>Bellevue/Te Arhoa</t>
  </si>
  <si>
    <t>Kayden Wastney</t>
  </si>
  <si>
    <t>Connor Wood</t>
  </si>
  <si>
    <t>Adriaan Nel</t>
  </si>
  <si>
    <t>Levi Christensen</t>
  </si>
  <si>
    <t>Jack Stirling</t>
  </si>
  <si>
    <t>Max Stirling</t>
  </si>
  <si>
    <t>Jai Airey</t>
  </si>
  <si>
    <t>Te Raiti Hamilton</t>
  </si>
  <si>
    <t>Ethan Grant</t>
  </si>
  <si>
    <t>…</t>
  </si>
  <si>
    <t>Amiela Poaneki</t>
  </si>
  <si>
    <t>Scratched</t>
  </si>
  <si>
    <t>scratched</t>
  </si>
  <si>
    <t>Aniya Kumar</t>
  </si>
  <si>
    <t>Manuia Tonga</t>
  </si>
  <si>
    <t>x</t>
  </si>
  <si>
    <t>scratch</t>
  </si>
  <si>
    <t>DNS</t>
  </si>
  <si>
    <t>Jake Balmer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</si>
</sst>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4"/>
      <color theme="1"/>
      <name val="Calibri"/>
      <family val="2"/>
      <charset val="1"/>
    </font>
    <font>
      <b/>
      <sz val="20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sz val="16"/>
      <color theme="1"/>
      <name val="Calibri"/>
      <family val="2"/>
      <charset val="1"/>
    </font>
    <font>
      <b/>
      <sz val="16"/>
      <color theme="1"/>
      <name val="Calibri"/>
      <family val="2"/>
      <charset val="1"/>
    </font>
    <font>
      <b/>
      <sz val="18"/>
      <color theme="1"/>
      <name val="Calibri"/>
      <family val="2"/>
      <charset val="1"/>
    </font>
    <font>
      <b/>
      <vertAlign val="superscript"/>
      <sz val="14"/>
      <color theme="1"/>
      <name val="Calibri"/>
      <family val="2"/>
      <charset val="1"/>
    </font>
    <font>
      <b/>
      <sz val="15"/>
      <color theme="1"/>
      <name val="Calibri"/>
      <family val="2"/>
      <charset val="1"/>
    </font>
    <font>
      <b/>
      <sz val="12"/>
      <color theme="1"/>
      <name val="Calibri"/>
      <family val="2"/>
      <charset val="1"/>
    </font>
    <font>
      <sz val="14"/>
      <color theme="1"/>
      <name val="Calibri"/>
      <family val="2"/>
    </font>
    <font>
      <i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1" xfId="0" applyNumberFormat="1" applyFont="1" applyBorder="1" applyAlignment="1">
      <alignment horizontal="left" indent="2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/>
    <xf numFmtId="0" fontId="11" fillId="0" borderId="0" xfId="0" applyFont="1"/>
    <xf numFmtId="2" fontId="1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2" fontId="6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zoomScale="80" zoomScaleNormal="80" workbookViewId="0">
      <selection activeCell="K4" sqref="K4"/>
    </sheetView>
  </sheetViews>
  <sheetFormatPr defaultColWidth="9.140625" defaultRowHeight="15" x14ac:dyDescent="0.25"/>
  <cols>
    <col min="1" max="1" width="18" style="1" customWidth="1"/>
    <col min="2" max="2" width="20" style="1" customWidth="1"/>
    <col min="3" max="3" width="13.85546875" style="1" customWidth="1"/>
    <col min="4" max="4" width="11" style="1" customWidth="1"/>
    <col min="5" max="5" width="21.140625" style="1" customWidth="1"/>
    <col min="6" max="6" width="14.5703125" style="1" customWidth="1"/>
    <col min="7" max="7" width="11.7109375" style="1" customWidth="1"/>
    <col min="8" max="9" width="22.85546875" style="1" customWidth="1"/>
    <col min="10" max="10" width="13.85546875" style="1" customWidth="1"/>
    <col min="11" max="11" width="14.85546875" style="1" customWidth="1"/>
    <col min="12" max="16384" width="9.140625" style="1"/>
  </cols>
  <sheetData>
    <row r="1" spans="1:12" s="4" customFormat="1" ht="18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4</v>
      </c>
      <c r="G1" s="2" t="s">
        <v>5</v>
      </c>
      <c r="H1" s="2" t="s">
        <v>1</v>
      </c>
      <c r="I1" s="2" t="s">
        <v>6</v>
      </c>
      <c r="J1" s="2" t="s">
        <v>7</v>
      </c>
      <c r="K1" s="2" t="s">
        <v>8</v>
      </c>
      <c r="L1" s="3"/>
    </row>
    <row r="2" spans="1:12" ht="36.75" customHeight="1" x14ac:dyDescent="0.3">
      <c r="A2" s="5" t="s">
        <v>13</v>
      </c>
      <c r="B2" s="5" t="s">
        <v>14</v>
      </c>
      <c r="C2" s="6">
        <v>3.3</v>
      </c>
      <c r="D2" s="5">
        <v>310</v>
      </c>
      <c r="E2" s="5" t="s">
        <v>15</v>
      </c>
      <c r="F2" s="6">
        <v>4.54</v>
      </c>
      <c r="G2" s="5">
        <v>332</v>
      </c>
      <c r="H2" s="5" t="s">
        <v>16</v>
      </c>
      <c r="I2" s="6">
        <v>11.76</v>
      </c>
      <c r="J2" s="5">
        <v>270</v>
      </c>
      <c r="K2" s="30">
        <f>SUM(J2,G2,D2)</f>
        <v>912</v>
      </c>
      <c r="L2" s="8"/>
    </row>
    <row r="3" spans="1:12" ht="39.75" customHeight="1" x14ac:dyDescent="0.3">
      <c r="A3" s="5" t="s">
        <v>21</v>
      </c>
      <c r="B3" s="9" t="s">
        <v>22</v>
      </c>
      <c r="C3" s="6">
        <v>2.8</v>
      </c>
      <c r="D3" s="5">
        <v>181</v>
      </c>
      <c r="E3" s="5" t="s">
        <v>23</v>
      </c>
      <c r="F3" s="6">
        <v>5.15</v>
      </c>
      <c r="G3" s="5">
        <v>377</v>
      </c>
      <c r="H3" s="5" t="s">
        <v>24</v>
      </c>
      <c r="I3" s="6">
        <v>7.42</v>
      </c>
      <c r="J3" s="5">
        <v>118</v>
      </c>
      <c r="K3" s="30">
        <f>SUM(J3,G3,D3)</f>
        <v>676</v>
      </c>
      <c r="L3" s="8"/>
    </row>
    <row r="4" spans="1:12" ht="36.75" customHeight="1" x14ac:dyDescent="0.3">
      <c r="A4" s="5" t="s">
        <v>17</v>
      </c>
      <c r="B4" s="5" t="s">
        <v>18</v>
      </c>
      <c r="C4" s="6">
        <v>2.4900000000000002</v>
      </c>
      <c r="D4" s="5">
        <v>97</v>
      </c>
      <c r="E4" s="5" t="s">
        <v>19</v>
      </c>
      <c r="F4" s="6">
        <v>4.0999999999999996</v>
      </c>
      <c r="G4" s="5">
        <v>300</v>
      </c>
      <c r="H4" s="5" t="s">
        <v>20</v>
      </c>
      <c r="I4" s="6">
        <v>8.33</v>
      </c>
      <c r="J4" s="5">
        <v>146</v>
      </c>
      <c r="K4" s="30">
        <f>SUM(J4,G4,D4)</f>
        <v>543</v>
      </c>
      <c r="L4" s="8"/>
    </row>
    <row r="5" spans="1:12" ht="36.75" customHeight="1" x14ac:dyDescent="0.3">
      <c r="A5" s="5" t="s">
        <v>9</v>
      </c>
      <c r="B5" s="5" t="s">
        <v>10</v>
      </c>
      <c r="C5" s="6" t="s">
        <v>350</v>
      </c>
      <c r="D5" s="5">
        <v>0</v>
      </c>
      <c r="E5" s="5" t="s">
        <v>11</v>
      </c>
      <c r="F5" s="6">
        <v>3.55</v>
      </c>
      <c r="G5" s="5">
        <v>260</v>
      </c>
      <c r="H5" s="5" t="s">
        <v>12</v>
      </c>
      <c r="I5" s="6">
        <v>10.79</v>
      </c>
      <c r="J5" s="5">
        <v>233</v>
      </c>
      <c r="K5" s="30">
        <f>SUM(J5,G5,D5)</f>
        <v>493</v>
      </c>
      <c r="L5" s="8"/>
    </row>
    <row r="6" spans="1:12" ht="33" customHeight="1" x14ac:dyDescent="0.4">
      <c r="A6" s="5"/>
      <c r="B6" s="5"/>
      <c r="C6" s="6"/>
      <c r="D6" s="5"/>
      <c r="E6" s="5"/>
      <c r="F6" s="6"/>
      <c r="G6" s="5"/>
      <c r="H6" s="5"/>
      <c r="I6" s="6"/>
      <c r="J6" s="5"/>
      <c r="K6" s="7"/>
      <c r="L6" s="8"/>
    </row>
    <row r="7" spans="1:12" ht="33" customHeight="1" x14ac:dyDescent="0.4">
      <c r="A7" s="5"/>
      <c r="B7" s="5"/>
      <c r="C7" s="6"/>
      <c r="D7" s="5"/>
      <c r="E7" s="10"/>
      <c r="F7" s="6"/>
      <c r="G7" s="5"/>
      <c r="H7" s="5"/>
      <c r="I7" s="6"/>
      <c r="J7" s="5"/>
      <c r="K7" s="7"/>
      <c r="L7" s="8"/>
    </row>
    <row r="8" spans="1:12" ht="36.75" customHeight="1" x14ac:dyDescent="0.4">
      <c r="A8" s="5"/>
      <c r="B8" s="5"/>
      <c r="C8" s="6"/>
      <c r="D8" s="5"/>
      <c r="E8" s="5"/>
      <c r="F8" s="6"/>
      <c r="G8" s="5"/>
      <c r="H8" s="11"/>
      <c r="I8" s="6"/>
      <c r="J8" s="5"/>
      <c r="K8" s="7"/>
      <c r="L8" s="8"/>
    </row>
    <row r="9" spans="1:12" ht="18.75" x14ac:dyDescent="0.3">
      <c r="A9" s="8"/>
      <c r="B9" s="8"/>
      <c r="C9" s="8"/>
      <c r="D9" s="8"/>
      <c r="E9" s="8"/>
      <c r="F9" s="12"/>
      <c r="G9" s="8"/>
      <c r="H9" s="8"/>
      <c r="I9" s="8"/>
      <c r="J9" s="8"/>
      <c r="K9" s="8"/>
      <c r="L9" s="8"/>
    </row>
    <row r="10" spans="1:12" ht="18.75" x14ac:dyDescent="0.3">
      <c r="A10" s="8"/>
      <c r="B10" s="8"/>
      <c r="C10" s="8"/>
      <c r="F10" s="8"/>
      <c r="H10" s="8"/>
      <c r="I10" s="8"/>
      <c r="K10" s="8"/>
      <c r="L10" s="8"/>
    </row>
  </sheetData>
  <sortState xmlns:xlrd2="http://schemas.microsoft.com/office/spreadsheetml/2017/richdata2" ref="A2:K10">
    <sortCondition descending="1" ref="K1:K10"/>
  </sortState>
  <printOptions gridLines="1"/>
  <pageMargins left="0.25" right="0.25" top="0.75" bottom="0.75" header="0.3" footer="0.511811023622047"/>
  <pageSetup paperSize="9" scale="70" orientation="landscape" horizontalDpi="300" verticalDpi="300" r:id="rId1"/>
  <headerFooter>
    <oddHeader>&amp;C&amp;"Calibri,Bold"&amp;16&amp;A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3"/>
  <sheetViews>
    <sheetView tabSelected="1" zoomScale="80" zoomScaleNormal="80" workbookViewId="0">
      <selection activeCell="H3" sqref="H3"/>
    </sheetView>
  </sheetViews>
  <sheetFormatPr defaultColWidth="9.140625" defaultRowHeight="15" x14ac:dyDescent="0.25"/>
  <cols>
    <col min="1" max="1" width="15.28515625" style="1" customWidth="1"/>
    <col min="2" max="2" width="23.85546875" style="1" customWidth="1"/>
    <col min="3" max="3" width="13.85546875" style="1" customWidth="1"/>
    <col min="4" max="4" width="11" style="1" customWidth="1"/>
    <col min="5" max="5" width="24" style="1" customWidth="1"/>
    <col min="6" max="6" width="14.5703125" style="1" customWidth="1"/>
    <col min="7" max="7" width="11.7109375" style="1" customWidth="1"/>
    <col min="8" max="8" width="20.5703125" style="1" customWidth="1"/>
    <col min="9" max="9" width="16.5703125" style="1" customWidth="1"/>
    <col min="10" max="10" width="13.85546875" style="1" customWidth="1"/>
    <col min="11" max="11" width="30.85546875" style="1" customWidth="1"/>
    <col min="12" max="16384" width="9.140625" style="1"/>
  </cols>
  <sheetData>
    <row r="1" spans="1:12" s="4" customFormat="1" ht="18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4</v>
      </c>
      <c r="G1" s="2" t="s">
        <v>5</v>
      </c>
      <c r="H1" s="2" t="s">
        <v>1</v>
      </c>
      <c r="I1" s="2" t="s">
        <v>6</v>
      </c>
      <c r="J1" s="2" t="s">
        <v>7</v>
      </c>
      <c r="K1" s="2" t="s">
        <v>8</v>
      </c>
      <c r="L1" s="3" t="s">
        <v>237</v>
      </c>
    </row>
    <row r="2" spans="1:12" ht="36.75" customHeight="1" x14ac:dyDescent="0.3">
      <c r="A2" s="5" t="s">
        <v>13</v>
      </c>
      <c r="B2" s="5" t="s">
        <v>238</v>
      </c>
      <c r="C2" s="6" t="s">
        <v>239</v>
      </c>
      <c r="D2" s="5">
        <v>569</v>
      </c>
      <c r="E2" s="5" t="s">
        <v>240</v>
      </c>
      <c r="F2" s="6" t="s">
        <v>241</v>
      </c>
      <c r="G2" s="5">
        <v>502</v>
      </c>
      <c r="H2" s="5" t="s">
        <v>242</v>
      </c>
      <c r="I2" s="6">
        <v>22.05</v>
      </c>
      <c r="J2" s="5">
        <v>535</v>
      </c>
      <c r="K2" s="24">
        <f t="shared" ref="K2:K8" si="0">SUM(J2+G2+D2)</f>
        <v>1606</v>
      </c>
      <c r="L2" s="3">
        <v>1</v>
      </c>
    </row>
    <row r="3" spans="1:12" ht="38.25" customHeight="1" x14ac:dyDescent="0.3">
      <c r="A3" s="5" t="s">
        <v>99</v>
      </c>
      <c r="B3" s="5" t="s">
        <v>243</v>
      </c>
      <c r="C3" s="6" t="s">
        <v>244</v>
      </c>
      <c r="D3" s="5">
        <v>577</v>
      </c>
      <c r="E3" s="5" t="s">
        <v>245</v>
      </c>
      <c r="F3" s="6" t="s">
        <v>246</v>
      </c>
      <c r="G3" s="5">
        <v>467</v>
      </c>
      <c r="H3" s="5" t="s">
        <v>356</v>
      </c>
      <c r="I3" s="6" t="s">
        <v>247</v>
      </c>
      <c r="J3" s="5">
        <v>285</v>
      </c>
      <c r="K3" s="24">
        <f t="shared" si="0"/>
        <v>1329</v>
      </c>
      <c r="L3" s="3">
        <v>2</v>
      </c>
    </row>
    <row r="4" spans="1:12" ht="38.25" customHeight="1" x14ac:dyDescent="0.3">
      <c r="A4" s="5" t="s">
        <v>17</v>
      </c>
      <c r="B4" s="5" t="s">
        <v>253</v>
      </c>
      <c r="C4" s="6" t="s">
        <v>254</v>
      </c>
      <c r="D4" s="5">
        <v>571</v>
      </c>
      <c r="E4" s="5" t="s">
        <v>255</v>
      </c>
      <c r="F4" s="6" t="s">
        <v>256</v>
      </c>
      <c r="G4" s="5">
        <v>274</v>
      </c>
      <c r="H4" s="5" t="s">
        <v>257</v>
      </c>
      <c r="I4" s="6" t="s">
        <v>258</v>
      </c>
      <c r="J4" s="5">
        <v>429</v>
      </c>
      <c r="K4" s="24">
        <f t="shared" si="0"/>
        <v>1274</v>
      </c>
      <c r="L4" s="3">
        <v>3</v>
      </c>
    </row>
    <row r="5" spans="1:12" ht="38.25" customHeight="1" x14ac:dyDescent="0.3">
      <c r="A5" s="5" t="s">
        <v>9</v>
      </c>
      <c r="B5" s="5" t="s">
        <v>259</v>
      </c>
      <c r="C5" s="6" t="s">
        <v>260</v>
      </c>
      <c r="D5" s="5">
        <v>507</v>
      </c>
      <c r="E5" s="11" t="s">
        <v>261</v>
      </c>
      <c r="F5" s="6" t="s">
        <v>262</v>
      </c>
      <c r="G5" s="5">
        <v>385</v>
      </c>
      <c r="H5" s="11" t="s">
        <v>263</v>
      </c>
      <c r="I5" s="6" t="s">
        <v>264</v>
      </c>
      <c r="J5" s="5">
        <v>357</v>
      </c>
      <c r="K5" s="24">
        <f t="shared" si="0"/>
        <v>1249</v>
      </c>
      <c r="L5" s="3">
        <v>4</v>
      </c>
    </row>
    <row r="6" spans="1:12" ht="35.25" customHeight="1" x14ac:dyDescent="0.3">
      <c r="A6" s="5" t="s">
        <v>43</v>
      </c>
      <c r="B6" s="5" t="s">
        <v>265</v>
      </c>
      <c r="C6" s="6" t="s">
        <v>266</v>
      </c>
      <c r="D6" s="5">
        <v>489</v>
      </c>
      <c r="E6" s="5" t="s">
        <v>267</v>
      </c>
      <c r="F6" s="6" t="s">
        <v>268</v>
      </c>
      <c r="G6" s="5">
        <v>288</v>
      </c>
      <c r="H6" s="5" t="s">
        <v>269</v>
      </c>
      <c r="I6" s="6" t="s">
        <v>270</v>
      </c>
      <c r="J6" s="5">
        <v>423</v>
      </c>
      <c r="K6" s="24">
        <f t="shared" si="0"/>
        <v>1200</v>
      </c>
      <c r="L6" s="3">
        <v>5</v>
      </c>
    </row>
    <row r="7" spans="1:12" ht="35.25" customHeight="1" x14ac:dyDescent="0.3">
      <c r="A7" s="5" t="s">
        <v>47</v>
      </c>
      <c r="B7" s="5" t="s">
        <v>248</v>
      </c>
      <c r="C7" s="6" t="s">
        <v>249</v>
      </c>
      <c r="D7" s="5">
        <v>235</v>
      </c>
      <c r="E7" s="5" t="s">
        <v>250</v>
      </c>
      <c r="F7" s="6" t="s">
        <v>251</v>
      </c>
      <c r="G7" s="5">
        <v>332</v>
      </c>
      <c r="H7" s="5" t="s">
        <v>252</v>
      </c>
      <c r="I7" s="6">
        <v>22.13</v>
      </c>
      <c r="J7" s="5">
        <v>537</v>
      </c>
      <c r="K7" s="24">
        <f t="shared" si="0"/>
        <v>1104</v>
      </c>
      <c r="L7" s="3">
        <v>6</v>
      </c>
    </row>
    <row r="8" spans="1:12" ht="35.25" customHeight="1" x14ac:dyDescent="0.3">
      <c r="A8" s="5" t="s">
        <v>39</v>
      </c>
      <c r="B8" s="5" t="s">
        <v>271</v>
      </c>
      <c r="C8" s="6" t="s">
        <v>272</v>
      </c>
      <c r="D8" s="5">
        <v>204</v>
      </c>
      <c r="E8" s="5" t="s">
        <v>273</v>
      </c>
      <c r="F8" s="6" t="s">
        <v>274</v>
      </c>
      <c r="G8" s="5">
        <v>365</v>
      </c>
      <c r="H8" s="5" t="s">
        <v>275</v>
      </c>
      <c r="I8" s="6" t="s">
        <v>276</v>
      </c>
      <c r="J8" s="5">
        <v>177</v>
      </c>
      <c r="K8" s="24">
        <f t="shared" si="0"/>
        <v>746</v>
      </c>
      <c r="L8" s="3">
        <v>7</v>
      </c>
    </row>
    <row r="9" spans="1:12" ht="35.25" customHeight="1" x14ac:dyDescent="0.4">
      <c r="A9" s="5"/>
      <c r="B9" s="11"/>
      <c r="C9" s="6"/>
      <c r="D9" s="5"/>
      <c r="E9" s="11"/>
      <c r="F9" s="6"/>
      <c r="G9" s="5"/>
      <c r="H9" s="5"/>
      <c r="I9" s="6"/>
      <c r="J9" s="5"/>
      <c r="K9" s="7"/>
    </row>
    <row r="10" spans="1:12" ht="35.25" customHeight="1" x14ac:dyDescent="0.4">
      <c r="A10" s="5"/>
      <c r="B10" s="5"/>
      <c r="C10" s="6"/>
      <c r="D10" s="5"/>
      <c r="E10" s="9"/>
      <c r="F10" s="6"/>
      <c r="G10" s="5"/>
      <c r="H10" s="5"/>
      <c r="I10" s="6"/>
      <c r="J10" s="5"/>
      <c r="K10" s="7"/>
    </row>
    <row r="11" spans="1:12" ht="18.75" x14ac:dyDescent="0.3">
      <c r="A11" s="8"/>
      <c r="B11" s="8"/>
      <c r="C11" s="8"/>
      <c r="D11" s="8"/>
      <c r="E11" s="8"/>
      <c r="F11" s="12"/>
      <c r="G11" s="8"/>
      <c r="H11" s="8"/>
      <c r="I11" s="12"/>
      <c r="J11" s="8"/>
    </row>
    <row r="12" spans="1:12" ht="18.75" x14ac:dyDescent="0.3">
      <c r="A12" s="8"/>
      <c r="B12" s="8"/>
      <c r="C12" s="8"/>
      <c r="D12" s="8"/>
      <c r="F12" s="8"/>
      <c r="G12" s="8"/>
      <c r="H12" s="8"/>
      <c r="I12" s="8"/>
      <c r="J12" s="8"/>
    </row>
    <row r="13" spans="1:12" ht="18.75" x14ac:dyDescent="0.3">
      <c r="A13" s="8"/>
      <c r="B13" s="8"/>
      <c r="C13" s="8"/>
      <c r="F13" s="8"/>
      <c r="H13" s="8"/>
      <c r="I13" s="8"/>
    </row>
  </sheetData>
  <sortState xmlns:xlrd2="http://schemas.microsoft.com/office/spreadsheetml/2017/richdata2" ref="A2:L13">
    <sortCondition descending="1" ref="K1:K13"/>
  </sortState>
  <printOptions gridLines="1"/>
  <pageMargins left="0.25" right="0.25" top="0.75" bottom="0.75" header="0.3" footer="0.511811023622047"/>
  <pageSetup paperSize="9" scale="70" orientation="landscape" horizontalDpi="300" verticalDpi="300" r:id="rId1"/>
  <headerFooter>
    <oddHeader>&amp;C&amp;"Calibri,Bold"&amp;14&amp;A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2"/>
  <sheetViews>
    <sheetView zoomScale="80" zoomScaleNormal="80" workbookViewId="0">
      <selection activeCell="L5" sqref="L5"/>
    </sheetView>
  </sheetViews>
  <sheetFormatPr defaultColWidth="9.140625" defaultRowHeight="15" x14ac:dyDescent="0.25"/>
  <cols>
    <col min="1" max="1" width="14.7109375" style="1" customWidth="1"/>
    <col min="2" max="2" width="25.28515625" style="1" customWidth="1"/>
    <col min="3" max="3" width="13.85546875" style="1" customWidth="1"/>
    <col min="4" max="4" width="11.140625" style="1" customWidth="1"/>
    <col min="5" max="5" width="21.85546875" style="1" customWidth="1"/>
    <col min="6" max="6" width="14.5703125" style="1" customWidth="1"/>
    <col min="7" max="7" width="15" style="1" customWidth="1"/>
    <col min="8" max="8" width="29.42578125" style="1" customWidth="1"/>
    <col min="9" max="9" width="16.5703125" style="19" customWidth="1"/>
    <col min="10" max="10" width="13.85546875" style="1" customWidth="1"/>
    <col min="11" max="11" width="14.85546875" style="1" customWidth="1"/>
    <col min="12" max="12" width="11.140625" style="1" customWidth="1"/>
    <col min="13" max="16384" width="9.140625" style="1"/>
  </cols>
  <sheetData>
    <row r="1" spans="1:13" s="4" customFormat="1" ht="18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4</v>
      </c>
      <c r="G1" s="2" t="s">
        <v>5</v>
      </c>
      <c r="H1" s="2" t="s">
        <v>1</v>
      </c>
      <c r="I1" s="25" t="s">
        <v>6</v>
      </c>
      <c r="J1" s="2" t="s">
        <v>7</v>
      </c>
      <c r="K1" s="2" t="s">
        <v>8</v>
      </c>
      <c r="L1" s="2" t="s">
        <v>237</v>
      </c>
      <c r="M1"/>
    </row>
    <row r="2" spans="1:13" ht="38.25" customHeight="1" x14ac:dyDescent="0.3">
      <c r="A2" s="5" t="s">
        <v>21</v>
      </c>
      <c r="B2" s="5" t="s">
        <v>285</v>
      </c>
      <c r="C2" s="5">
        <v>4.1900000000000004</v>
      </c>
      <c r="D2" s="5">
        <v>540</v>
      </c>
      <c r="E2" s="5" t="s">
        <v>286</v>
      </c>
      <c r="F2" s="6">
        <v>6.21</v>
      </c>
      <c r="G2" s="5">
        <v>455</v>
      </c>
      <c r="H2" s="5" t="s">
        <v>287</v>
      </c>
      <c r="I2" s="6">
        <v>16.87</v>
      </c>
      <c r="J2" s="5">
        <v>419</v>
      </c>
      <c r="K2" s="30">
        <f>SUM(J2,G2,D2)</f>
        <v>1414</v>
      </c>
      <c r="L2" s="1">
        <v>1</v>
      </c>
    </row>
    <row r="3" spans="1:13" ht="38.25" customHeight="1" x14ac:dyDescent="0.3">
      <c r="A3" s="5" t="s">
        <v>43</v>
      </c>
      <c r="B3" s="5" t="s">
        <v>282</v>
      </c>
      <c r="C3" s="6">
        <v>3.21</v>
      </c>
      <c r="D3" s="5">
        <v>287</v>
      </c>
      <c r="E3" s="5" t="s">
        <v>283</v>
      </c>
      <c r="F3" s="6">
        <v>5.75</v>
      </c>
      <c r="G3" s="5">
        <v>421</v>
      </c>
      <c r="H3" s="5" t="s">
        <v>284</v>
      </c>
      <c r="I3" s="6">
        <v>29.64</v>
      </c>
      <c r="J3" s="5">
        <v>700</v>
      </c>
      <c r="K3" s="30">
        <f>SUM(J3,G3,D3)</f>
        <v>1408</v>
      </c>
      <c r="L3" s="1">
        <v>2</v>
      </c>
    </row>
    <row r="4" spans="1:13" ht="38.25" customHeight="1" x14ac:dyDescent="0.3">
      <c r="A4" s="5" t="s">
        <v>9</v>
      </c>
      <c r="B4" s="5" t="s">
        <v>278</v>
      </c>
      <c r="C4" s="5">
        <v>3.17</v>
      </c>
      <c r="D4" s="5">
        <v>276</v>
      </c>
      <c r="E4" s="5" t="s">
        <v>277</v>
      </c>
      <c r="F4" s="5">
        <v>5.65</v>
      </c>
      <c r="G4" s="5">
        <v>414</v>
      </c>
      <c r="H4" s="5" t="s">
        <v>279</v>
      </c>
      <c r="I4" s="6">
        <v>28.58</v>
      </c>
      <c r="J4" s="5">
        <v>677</v>
      </c>
      <c r="K4" s="30">
        <f>SUM(J4,G4,D4)</f>
        <v>1367</v>
      </c>
      <c r="L4" s="1">
        <v>3</v>
      </c>
    </row>
    <row r="5" spans="1:13" ht="38.25" customHeight="1" x14ac:dyDescent="0.3">
      <c r="A5" s="5" t="s">
        <v>39</v>
      </c>
      <c r="B5" s="5" t="s">
        <v>348</v>
      </c>
      <c r="C5" s="5">
        <v>3.71</v>
      </c>
      <c r="D5" s="5">
        <v>416</v>
      </c>
      <c r="E5" s="5" t="s">
        <v>280</v>
      </c>
      <c r="F5" s="6">
        <v>6.63</v>
      </c>
      <c r="G5" s="5">
        <v>486</v>
      </c>
      <c r="H5" s="5" t="s">
        <v>281</v>
      </c>
      <c r="I5" s="6">
        <v>12.67</v>
      </c>
      <c r="J5" s="5">
        <v>301</v>
      </c>
      <c r="K5" s="30">
        <f>SUM(J5,G5,D5)</f>
        <v>1203</v>
      </c>
      <c r="L5" s="1">
        <v>4</v>
      </c>
    </row>
    <row r="6" spans="1:13" ht="36.75" customHeight="1" x14ac:dyDescent="0.3">
      <c r="A6" s="5" t="s">
        <v>288</v>
      </c>
      <c r="B6" s="5" t="s">
        <v>289</v>
      </c>
      <c r="C6" s="5">
        <v>3.6</v>
      </c>
      <c r="D6" s="5">
        <v>388</v>
      </c>
      <c r="E6" s="5" t="s">
        <v>290</v>
      </c>
      <c r="F6" s="6">
        <v>4.66</v>
      </c>
      <c r="G6" s="5">
        <v>341</v>
      </c>
      <c r="H6" s="5" t="s">
        <v>291</v>
      </c>
      <c r="I6" s="6">
        <v>13.84</v>
      </c>
      <c r="J6" s="5">
        <v>340</v>
      </c>
      <c r="K6" s="30">
        <f>SUM(J6,G6,D6)</f>
        <v>1069</v>
      </c>
      <c r="L6" s="1">
        <v>5</v>
      </c>
    </row>
    <row r="7" spans="1:13" ht="36.75" customHeight="1" x14ac:dyDescent="0.4">
      <c r="A7" s="5"/>
      <c r="B7" s="5"/>
      <c r="C7" s="5"/>
      <c r="D7" s="5"/>
      <c r="E7" s="5"/>
      <c r="F7" s="6"/>
      <c r="G7" s="5"/>
      <c r="H7" s="5"/>
      <c r="I7" s="6"/>
      <c r="J7" s="5"/>
      <c r="K7" s="7"/>
    </row>
    <row r="8" spans="1:13" ht="36" customHeight="1" x14ac:dyDescent="0.4">
      <c r="A8" s="5"/>
      <c r="B8" s="5"/>
      <c r="C8" s="5"/>
      <c r="D8" s="5"/>
      <c r="E8" s="5"/>
      <c r="F8" s="5"/>
      <c r="G8" s="5"/>
      <c r="H8" s="5"/>
      <c r="I8" s="6"/>
      <c r="J8" s="5"/>
      <c r="K8" s="7"/>
    </row>
    <row r="9" spans="1:13" ht="36.75" customHeight="1" x14ac:dyDescent="0.3">
      <c r="A9" s="8"/>
      <c r="B9" s="8"/>
      <c r="E9" s="8"/>
      <c r="H9" s="8"/>
      <c r="K9" s="8"/>
    </row>
    <row r="10" spans="1:13" ht="18.75" x14ac:dyDescent="0.3">
      <c r="A10" s="8"/>
      <c r="B10" s="8"/>
      <c r="C10" s="12"/>
      <c r="D10" s="8"/>
      <c r="E10" s="8"/>
      <c r="F10" s="12"/>
      <c r="G10" s="8"/>
      <c r="H10" s="8"/>
      <c r="I10" s="12"/>
      <c r="J10" s="8"/>
      <c r="K10" s="8"/>
    </row>
    <row r="11" spans="1:13" ht="18.75" x14ac:dyDescent="0.3">
      <c r="A11" s="8"/>
      <c r="B11" s="8"/>
      <c r="C11" s="8"/>
      <c r="D11" s="8"/>
      <c r="F11" s="8"/>
      <c r="G11" s="8"/>
      <c r="H11" s="8"/>
      <c r="I11" s="12"/>
      <c r="J11" s="8"/>
      <c r="K11" s="8"/>
    </row>
    <row r="12" spans="1:13" ht="18.75" x14ac:dyDescent="0.3">
      <c r="A12" s="8"/>
      <c r="B12" s="8"/>
      <c r="C12" s="8"/>
      <c r="D12" s="8"/>
      <c r="F12" s="8"/>
      <c r="G12" s="8"/>
      <c r="H12" s="8"/>
      <c r="I12" s="12"/>
      <c r="J12" s="8"/>
      <c r="K12" s="8"/>
    </row>
  </sheetData>
  <sortState xmlns:xlrd2="http://schemas.microsoft.com/office/spreadsheetml/2017/richdata2" ref="A2:L12">
    <sortCondition descending="1" ref="K1:K12"/>
  </sortState>
  <printOptions gridLines="1"/>
  <pageMargins left="0.25" right="0.25" top="0.75" bottom="0.75" header="0.3" footer="0.511811023622047"/>
  <pageSetup paperSize="9" scale="72" fitToHeight="0" orientation="landscape" horizontalDpi="300" verticalDpi="300" r:id="rId1"/>
  <headerFooter>
    <oddHeader>&amp;C&amp;"Calibri,Bold"&amp;16&amp;A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"/>
  <sheetViews>
    <sheetView zoomScale="80" zoomScaleNormal="80" workbookViewId="0">
      <selection activeCell="M6" sqref="M6"/>
    </sheetView>
  </sheetViews>
  <sheetFormatPr defaultColWidth="9.140625" defaultRowHeight="15" x14ac:dyDescent="0.25"/>
  <cols>
    <col min="1" max="1" width="13.42578125" style="1" customWidth="1"/>
    <col min="2" max="2" width="20.28515625" style="1" customWidth="1"/>
    <col min="3" max="3" width="13.85546875" style="1" customWidth="1"/>
    <col min="4" max="4" width="11" style="1" customWidth="1"/>
    <col min="5" max="5" width="21.28515625" style="1" customWidth="1"/>
    <col min="6" max="6" width="14.5703125" style="1" customWidth="1"/>
    <col min="7" max="7" width="10.140625" style="1" customWidth="1"/>
    <col min="8" max="8" width="27.5703125" style="1" customWidth="1"/>
    <col min="9" max="9" width="16.5703125" style="19" customWidth="1"/>
    <col min="10" max="10" width="13.85546875" style="1" customWidth="1"/>
    <col min="11" max="11" width="14.85546875" style="1" customWidth="1"/>
    <col min="12" max="16384" width="9.140625" style="1"/>
  </cols>
  <sheetData>
    <row r="1" spans="1:12" s="4" customFormat="1" ht="18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4</v>
      </c>
      <c r="G1" s="2" t="s">
        <v>5</v>
      </c>
      <c r="H1" s="2" t="s">
        <v>1</v>
      </c>
      <c r="I1" s="25" t="s">
        <v>6</v>
      </c>
      <c r="J1" s="2" t="s">
        <v>7</v>
      </c>
      <c r="K1" s="2" t="s">
        <v>8</v>
      </c>
    </row>
    <row r="2" spans="1:12" ht="37.5" customHeight="1" x14ac:dyDescent="0.3">
      <c r="A2" s="5" t="s">
        <v>43</v>
      </c>
      <c r="B2" s="5" t="s">
        <v>301</v>
      </c>
      <c r="C2" s="6">
        <v>4.4400000000000004</v>
      </c>
      <c r="D2" s="5">
        <v>325</v>
      </c>
      <c r="E2" s="5" t="s">
        <v>302</v>
      </c>
      <c r="F2" s="6">
        <v>8.3000000000000007</v>
      </c>
      <c r="G2" s="5">
        <v>608</v>
      </c>
      <c r="H2" s="5" t="s">
        <v>303</v>
      </c>
      <c r="I2" s="6">
        <v>21.23</v>
      </c>
      <c r="J2" s="5">
        <v>517</v>
      </c>
      <c r="K2" s="29">
        <f>SUM(J2,G2,D2)</f>
        <v>1450</v>
      </c>
      <c r="L2" s="1">
        <v>1</v>
      </c>
    </row>
    <row r="3" spans="1:12" ht="36.75" customHeight="1" x14ac:dyDescent="0.3">
      <c r="A3" s="5" t="s">
        <v>115</v>
      </c>
      <c r="B3" s="5" t="s">
        <v>298</v>
      </c>
      <c r="C3" s="6">
        <v>4.25</v>
      </c>
      <c r="D3" s="5">
        <v>311</v>
      </c>
      <c r="E3" s="5" t="s">
        <v>299</v>
      </c>
      <c r="F3" s="6">
        <v>6.96</v>
      </c>
      <c r="G3" s="5">
        <v>510</v>
      </c>
      <c r="H3" s="5" t="s">
        <v>300</v>
      </c>
      <c r="I3" s="6">
        <v>18.04</v>
      </c>
      <c r="J3" s="5">
        <v>448</v>
      </c>
      <c r="K3" s="29">
        <f>SUM(J3,G3,D3)</f>
        <v>1269</v>
      </c>
      <c r="L3" s="1">
        <v>2</v>
      </c>
    </row>
    <row r="4" spans="1:12" ht="36.75" customHeight="1" x14ac:dyDescent="0.3">
      <c r="A4" s="5" t="s">
        <v>25</v>
      </c>
      <c r="B4" s="5" t="s">
        <v>292</v>
      </c>
      <c r="C4" s="6">
        <v>4.12</v>
      </c>
      <c r="D4" s="5">
        <v>302</v>
      </c>
      <c r="E4" s="11" t="s">
        <v>293</v>
      </c>
      <c r="F4" s="6">
        <v>7.49</v>
      </c>
      <c r="G4" s="5">
        <v>549</v>
      </c>
      <c r="H4" s="5" t="s">
        <v>294</v>
      </c>
      <c r="I4" s="6">
        <v>12.9</v>
      </c>
      <c r="J4" s="5">
        <v>309</v>
      </c>
      <c r="K4" s="29">
        <f>SUM(J4,G4,D4)</f>
        <v>1160</v>
      </c>
      <c r="L4" s="1">
        <v>3</v>
      </c>
    </row>
    <row r="5" spans="1:12" ht="36.75" customHeight="1" x14ac:dyDescent="0.3">
      <c r="A5" s="5" t="s">
        <v>9</v>
      </c>
      <c r="B5" s="5" t="s">
        <v>295</v>
      </c>
      <c r="C5" s="6">
        <v>3.36</v>
      </c>
      <c r="D5" s="5">
        <v>246</v>
      </c>
      <c r="E5" s="5" t="s">
        <v>296</v>
      </c>
      <c r="F5" s="6">
        <v>5.61</v>
      </c>
      <c r="G5" s="5">
        <v>411</v>
      </c>
      <c r="H5" s="5" t="s">
        <v>297</v>
      </c>
      <c r="I5" s="6">
        <v>16.82</v>
      </c>
      <c r="J5" s="5">
        <v>418</v>
      </c>
      <c r="K5" s="29">
        <f>SUM(J5,G5,D5)</f>
        <v>1075</v>
      </c>
      <c r="L5" s="1">
        <v>4</v>
      </c>
    </row>
    <row r="6" spans="1:12" ht="32.25" customHeight="1" x14ac:dyDescent="0.4">
      <c r="A6" s="5"/>
      <c r="B6" s="5"/>
      <c r="C6" s="6"/>
      <c r="D6" s="5"/>
      <c r="E6" s="5"/>
      <c r="F6" s="6"/>
      <c r="G6" s="5"/>
      <c r="H6" s="5"/>
      <c r="I6" s="6"/>
      <c r="J6" s="5"/>
      <c r="K6" s="7"/>
    </row>
    <row r="7" spans="1:12" ht="26.25" x14ac:dyDescent="0.4">
      <c r="A7" s="5"/>
      <c r="B7" s="5"/>
      <c r="C7" s="6"/>
      <c r="D7" s="5"/>
      <c r="E7" s="5"/>
      <c r="F7" s="6"/>
      <c r="G7" s="5"/>
      <c r="H7" s="5"/>
      <c r="I7" s="6"/>
      <c r="J7" s="5"/>
      <c r="K7" s="7"/>
    </row>
    <row r="8" spans="1:12" ht="18.75" x14ac:dyDescent="0.3">
      <c r="A8" s="8"/>
      <c r="B8" s="8"/>
      <c r="C8" s="8"/>
      <c r="F8" s="8"/>
      <c r="H8" s="8"/>
      <c r="I8" s="12"/>
      <c r="K8" s="8"/>
    </row>
  </sheetData>
  <sortState xmlns:xlrd2="http://schemas.microsoft.com/office/spreadsheetml/2017/richdata2" ref="A2:K8">
    <sortCondition descending="1" ref="K1:K8"/>
  </sortState>
  <printOptions gridLines="1"/>
  <pageMargins left="0.7" right="0.7" top="0.75" bottom="0.75" header="0.3" footer="0.511811023622047"/>
  <pageSetup paperSize="9" scale="70" orientation="landscape" horizontalDpi="300" verticalDpi="300" r:id="rId1"/>
  <headerFooter>
    <oddHeader>&amp;C&amp;"Calibri,Bold"&amp;16&amp;A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80" zoomScaleNormal="80" workbookViewId="0">
      <selection activeCell="K5" sqref="K5"/>
    </sheetView>
  </sheetViews>
  <sheetFormatPr defaultColWidth="9.140625" defaultRowHeight="18.75" x14ac:dyDescent="0.3"/>
  <cols>
    <col min="1" max="1" width="12.5703125" style="8" customWidth="1"/>
    <col min="2" max="2" width="24.140625" style="1" customWidth="1"/>
    <col min="3" max="3" width="13.85546875" style="1" customWidth="1"/>
    <col min="4" max="4" width="13.7109375" style="1" customWidth="1"/>
    <col min="5" max="5" width="25.140625" style="1" customWidth="1"/>
    <col min="6" max="6" width="14.5703125" style="1" customWidth="1"/>
    <col min="7" max="7" width="11.7109375" style="1" customWidth="1"/>
    <col min="8" max="8" width="24.5703125" style="1" customWidth="1"/>
    <col min="9" max="9" width="16.5703125" style="1" customWidth="1"/>
    <col min="10" max="10" width="13.85546875" style="1" customWidth="1"/>
    <col min="11" max="11" width="14.85546875" style="1" customWidth="1"/>
    <col min="12" max="16384" width="9.140625" style="1"/>
  </cols>
  <sheetData>
    <row r="1" spans="1:12" s="4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4</v>
      </c>
      <c r="G1" s="2" t="s">
        <v>5</v>
      </c>
      <c r="H1" s="2" t="s">
        <v>1</v>
      </c>
      <c r="I1" s="2" t="s">
        <v>6</v>
      </c>
      <c r="J1" s="2" t="s">
        <v>7</v>
      </c>
      <c r="K1" s="2" t="s">
        <v>8</v>
      </c>
    </row>
    <row r="2" spans="1:12" ht="36.75" customHeight="1" x14ac:dyDescent="0.3">
      <c r="A2" s="5" t="s">
        <v>25</v>
      </c>
      <c r="B2" s="9" t="s">
        <v>304</v>
      </c>
      <c r="C2" s="6">
        <v>4.1399999999999997</v>
      </c>
      <c r="D2" s="5">
        <v>527</v>
      </c>
      <c r="E2" s="5" t="s">
        <v>305</v>
      </c>
      <c r="F2" s="6">
        <v>6.97</v>
      </c>
      <c r="G2" s="5">
        <v>561</v>
      </c>
      <c r="H2" s="5" t="s">
        <v>306</v>
      </c>
      <c r="I2" s="6">
        <v>16.54</v>
      </c>
      <c r="J2" s="5">
        <v>461</v>
      </c>
      <c r="K2" s="30">
        <f>SUM(J2,G2,D2)</f>
        <v>1549</v>
      </c>
      <c r="L2" s="1">
        <v>1</v>
      </c>
    </row>
    <row r="3" spans="1:12" ht="36.75" customHeight="1" x14ac:dyDescent="0.3">
      <c r="A3" s="5" t="s">
        <v>39</v>
      </c>
      <c r="B3" s="5" t="s">
        <v>310</v>
      </c>
      <c r="C3" s="6">
        <v>3.8</v>
      </c>
      <c r="D3" s="5">
        <v>439</v>
      </c>
      <c r="E3" s="8" t="s">
        <v>311</v>
      </c>
      <c r="F3" s="6">
        <v>4.83</v>
      </c>
      <c r="G3" s="5">
        <v>404</v>
      </c>
      <c r="H3" s="11" t="s">
        <v>312</v>
      </c>
      <c r="I3" s="6">
        <v>11.08</v>
      </c>
      <c r="J3" s="5">
        <v>294</v>
      </c>
      <c r="K3" s="30">
        <f>SUM(J3,G3,D3)</f>
        <v>1137</v>
      </c>
      <c r="L3" s="1">
        <v>2</v>
      </c>
    </row>
    <row r="4" spans="1:12" ht="36.75" customHeight="1" x14ac:dyDescent="0.3">
      <c r="A4" s="32" t="s">
        <v>9</v>
      </c>
      <c r="B4" s="32" t="s">
        <v>307</v>
      </c>
      <c r="C4" s="33" t="s">
        <v>349</v>
      </c>
      <c r="D4" s="32" t="s">
        <v>349</v>
      </c>
      <c r="E4" s="32" t="s">
        <v>308</v>
      </c>
      <c r="F4" s="33" t="s">
        <v>349</v>
      </c>
      <c r="G4" s="32" t="s">
        <v>349</v>
      </c>
      <c r="H4" s="32" t="s">
        <v>309</v>
      </c>
      <c r="I4" s="33" t="s">
        <v>349</v>
      </c>
      <c r="J4" s="32" t="s">
        <v>349</v>
      </c>
      <c r="K4" s="30">
        <f>SUM(J4,G4,D4)</f>
        <v>0</v>
      </c>
    </row>
    <row r="5" spans="1:12" ht="36.75" customHeight="1" x14ac:dyDescent="0.4">
      <c r="A5" s="5"/>
      <c r="B5" s="8"/>
      <c r="C5" s="6"/>
      <c r="D5" s="5"/>
      <c r="E5" s="5"/>
      <c r="F5" s="6"/>
      <c r="G5" s="5"/>
      <c r="H5" s="5"/>
      <c r="I5" s="6"/>
      <c r="J5" s="5"/>
      <c r="K5" s="7"/>
    </row>
    <row r="6" spans="1:12" ht="36.75" customHeight="1" x14ac:dyDescent="0.4">
      <c r="A6" s="5"/>
      <c r="B6" s="5"/>
      <c r="C6" s="6"/>
      <c r="D6" s="5"/>
      <c r="E6" s="5"/>
      <c r="F6" s="6"/>
      <c r="G6" s="5"/>
      <c r="H6" s="5"/>
      <c r="I6" s="6"/>
      <c r="J6" s="5"/>
      <c r="K6" s="7"/>
    </row>
    <row r="7" spans="1:12" ht="36.75" customHeight="1" x14ac:dyDescent="0.4">
      <c r="A7" s="11"/>
      <c r="B7" s="5"/>
      <c r="C7" s="6"/>
      <c r="D7" s="5"/>
      <c r="E7" s="5"/>
      <c r="F7" s="6"/>
      <c r="G7" s="5"/>
      <c r="H7" s="5"/>
      <c r="I7" s="6"/>
      <c r="J7" s="5"/>
      <c r="K7" s="7"/>
    </row>
    <row r="8" spans="1:12" ht="36.75" customHeight="1" x14ac:dyDescent="0.4">
      <c r="A8" s="5"/>
      <c r="B8" s="5"/>
      <c r="C8" s="6"/>
      <c r="D8" s="5"/>
      <c r="E8" s="5"/>
      <c r="F8" s="6"/>
      <c r="G8" s="5"/>
      <c r="H8" s="5"/>
      <c r="I8" s="6"/>
      <c r="J8" s="5"/>
      <c r="K8" s="7"/>
    </row>
    <row r="9" spans="1:12" ht="37.5" customHeight="1" x14ac:dyDescent="0.3">
      <c r="B9" s="8"/>
      <c r="C9" s="12"/>
      <c r="D9" s="8"/>
      <c r="E9" s="8"/>
      <c r="F9" s="12"/>
      <c r="G9" s="8"/>
      <c r="H9" s="8"/>
      <c r="I9" s="12"/>
      <c r="J9" s="8"/>
      <c r="K9" s="8"/>
    </row>
    <row r="10" spans="1:12" x14ac:dyDescent="0.3">
      <c r="F10" s="19"/>
      <c r="I10" s="19"/>
    </row>
  </sheetData>
  <sortState xmlns:xlrd2="http://schemas.microsoft.com/office/spreadsheetml/2017/richdata2" ref="A2:K4">
    <sortCondition descending="1" ref="K3:K4"/>
  </sortState>
  <printOptions gridLines="1"/>
  <pageMargins left="0.7" right="0.7" top="0.75" bottom="0.75" header="0.3" footer="0.511811023622047"/>
  <pageSetup paperSize="9" scale="70" orientation="landscape" horizontalDpi="300" verticalDpi="300" r:id="rId1"/>
  <headerFooter>
    <oddHeader>&amp;C&amp;"Calibri,Bold"&amp;16&amp;A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0"/>
  <sheetViews>
    <sheetView zoomScale="80" zoomScaleNormal="80" workbookViewId="0">
      <selection activeCell="E9" sqref="E9"/>
    </sheetView>
  </sheetViews>
  <sheetFormatPr defaultColWidth="9.140625" defaultRowHeight="18.75" x14ac:dyDescent="0.3"/>
  <cols>
    <col min="1" max="1" width="14.7109375" style="8" customWidth="1"/>
    <col min="2" max="2" width="20.140625" style="1" customWidth="1"/>
    <col min="3" max="3" width="13.85546875" style="1" customWidth="1"/>
    <col min="4" max="4" width="10.140625" style="1" customWidth="1"/>
    <col min="5" max="5" width="25.28515625" style="1" customWidth="1"/>
    <col min="6" max="6" width="19.42578125" style="1" customWidth="1"/>
    <col min="7" max="7" width="11.7109375" style="1" customWidth="1"/>
    <col min="8" max="8" width="20.42578125" style="1" customWidth="1"/>
    <col min="9" max="9" width="16.5703125" style="1" customWidth="1"/>
    <col min="10" max="10" width="13.85546875" style="1" customWidth="1"/>
    <col min="11" max="11" width="14.85546875" style="1" customWidth="1"/>
    <col min="12" max="16384" width="9.140625" style="1"/>
  </cols>
  <sheetData>
    <row r="1" spans="1:11" s="4" customFormat="1" x14ac:dyDescent="0.3">
      <c r="A1" s="2" t="s">
        <v>0</v>
      </c>
      <c r="B1" s="2" t="s">
        <v>1</v>
      </c>
      <c r="C1" s="25" t="s">
        <v>2</v>
      </c>
      <c r="D1" s="2" t="s">
        <v>3</v>
      </c>
      <c r="E1" s="2" t="s">
        <v>1</v>
      </c>
      <c r="F1" s="25" t="s">
        <v>4</v>
      </c>
      <c r="G1" s="2" t="s">
        <v>5</v>
      </c>
      <c r="H1" s="2" t="s">
        <v>1</v>
      </c>
      <c r="I1" s="2" t="s">
        <v>6</v>
      </c>
      <c r="J1" s="2" t="s">
        <v>7</v>
      </c>
      <c r="K1" s="2" t="s">
        <v>8</v>
      </c>
    </row>
    <row r="2" spans="1:11" ht="38.25" customHeight="1" x14ac:dyDescent="0.3">
      <c r="A2" s="5" t="s">
        <v>9</v>
      </c>
      <c r="B2" s="5" t="s">
        <v>316</v>
      </c>
      <c r="C2" s="6">
        <v>4.21</v>
      </c>
      <c r="D2" s="5">
        <v>546</v>
      </c>
      <c r="E2" s="11" t="s">
        <v>317</v>
      </c>
      <c r="F2" s="6">
        <v>10.55</v>
      </c>
      <c r="G2" s="5">
        <v>773</v>
      </c>
      <c r="H2" s="5" t="s">
        <v>318</v>
      </c>
      <c r="I2" s="6">
        <v>16.54</v>
      </c>
      <c r="J2" s="5">
        <v>411</v>
      </c>
      <c r="K2" s="30">
        <f>SUM(J2,G2,D2)</f>
        <v>1730</v>
      </c>
    </row>
    <row r="3" spans="1:11" ht="38.25" customHeight="1" x14ac:dyDescent="0.3">
      <c r="A3" s="5" t="s">
        <v>21</v>
      </c>
      <c r="B3" s="5" t="s">
        <v>322</v>
      </c>
      <c r="C3" s="6">
        <v>4.79</v>
      </c>
      <c r="D3" s="5">
        <v>696</v>
      </c>
      <c r="E3" s="5" t="s">
        <v>323</v>
      </c>
      <c r="F3" s="6">
        <v>7.14</v>
      </c>
      <c r="G3" s="5">
        <v>523</v>
      </c>
      <c r="H3" s="5" t="s">
        <v>324</v>
      </c>
      <c r="I3" s="6">
        <v>14.21</v>
      </c>
      <c r="J3" s="5">
        <v>351</v>
      </c>
      <c r="K3" s="30">
        <f>SUM(J3,G3,D3)</f>
        <v>1570</v>
      </c>
    </row>
    <row r="4" spans="1:11" ht="38.25" customHeight="1" x14ac:dyDescent="0.3">
      <c r="A4" s="11" t="s">
        <v>325</v>
      </c>
      <c r="B4" s="5" t="s">
        <v>326</v>
      </c>
      <c r="C4" s="6">
        <v>4.16</v>
      </c>
      <c r="D4" s="5">
        <v>533</v>
      </c>
      <c r="E4" s="11" t="s">
        <v>327</v>
      </c>
      <c r="F4" s="6">
        <v>6.05</v>
      </c>
      <c r="G4" s="5">
        <v>443</v>
      </c>
      <c r="H4" s="5" t="s">
        <v>328</v>
      </c>
      <c r="I4" s="6">
        <v>16.149999999999999</v>
      </c>
      <c r="J4" s="5">
        <v>401</v>
      </c>
      <c r="K4" s="30">
        <f>SUM(J4,G4,D4)</f>
        <v>1377</v>
      </c>
    </row>
    <row r="5" spans="1:11" ht="38.25" customHeight="1" x14ac:dyDescent="0.3">
      <c r="A5" s="5" t="s">
        <v>43</v>
      </c>
      <c r="B5" s="5" t="s">
        <v>319</v>
      </c>
      <c r="C5" s="6">
        <v>3.8</v>
      </c>
      <c r="D5" s="5">
        <v>439</v>
      </c>
      <c r="E5" s="5" t="s">
        <v>320</v>
      </c>
      <c r="F5" s="6">
        <v>9.2100000000000009</v>
      </c>
      <c r="G5" s="5">
        <v>675</v>
      </c>
      <c r="H5" s="9" t="s">
        <v>321</v>
      </c>
      <c r="I5" s="5">
        <v>10.37</v>
      </c>
      <c r="J5" s="5">
        <v>217</v>
      </c>
      <c r="K5" s="30">
        <f>SUM(J5,G5,D5)</f>
        <v>1331</v>
      </c>
    </row>
    <row r="6" spans="1:11" ht="33.75" customHeight="1" x14ac:dyDescent="0.3">
      <c r="A6" s="5" t="s">
        <v>25</v>
      </c>
      <c r="B6" s="5" t="s">
        <v>313</v>
      </c>
      <c r="C6" s="6">
        <v>3.66</v>
      </c>
      <c r="D6" s="5">
        <v>403</v>
      </c>
      <c r="E6" s="5" t="s">
        <v>314</v>
      </c>
      <c r="F6" s="6">
        <v>5.0199999999999996</v>
      </c>
      <c r="G6" s="5">
        <v>368</v>
      </c>
      <c r="H6" s="5" t="s">
        <v>315</v>
      </c>
      <c r="I6" s="6">
        <v>16.07</v>
      </c>
      <c r="J6" s="5">
        <v>399</v>
      </c>
      <c r="K6" s="30">
        <f>SUM(J6,G6,D6)</f>
        <v>1170</v>
      </c>
    </row>
    <row r="7" spans="1:11" ht="38.25" customHeight="1" x14ac:dyDescent="0.4">
      <c r="A7" s="15"/>
      <c r="B7" s="5"/>
      <c r="C7" s="6"/>
      <c r="D7" s="5"/>
      <c r="E7" s="5"/>
      <c r="F7" s="6"/>
      <c r="G7" s="5"/>
      <c r="H7" s="5"/>
      <c r="I7" s="5"/>
      <c r="J7" s="5"/>
      <c r="K7" s="7"/>
    </row>
    <row r="8" spans="1:11" ht="24.75" customHeight="1" x14ac:dyDescent="0.4">
      <c r="A8" s="5"/>
      <c r="B8" s="5"/>
      <c r="C8" s="6"/>
      <c r="D8" s="5"/>
      <c r="E8" s="10"/>
      <c r="F8" s="6"/>
      <c r="G8" s="5"/>
      <c r="H8" s="5"/>
      <c r="I8" s="5"/>
      <c r="J8" s="5"/>
      <c r="K8" s="7"/>
    </row>
    <row r="9" spans="1:11" x14ac:dyDescent="0.3">
      <c r="B9" s="8"/>
      <c r="C9" s="12"/>
      <c r="D9" s="26"/>
      <c r="F9" s="8"/>
      <c r="G9" s="8"/>
      <c r="H9" s="8"/>
      <c r="I9" s="8"/>
      <c r="J9" s="8"/>
      <c r="K9" s="8"/>
    </row>
    <row r="10" spans="1:11" x14ac:dyDescent="0.3">
      <c r="B10" s="8"/>
      <c r="C10" s="12"/>
      <c r="F10" s="8"/>
      <c r="H10" s="8"/>
      <c r="I10" s="8"/>
      <c r="J10" s="8"/>
      <c r="K10" s="8"/>
    </row>
  </sheetData>
  <sortState xmlns:xlrd2="http://schemas.microsoft.com/office/spreadsheetml/2017/richdata2" ref="A2:K6">
    <sortCondition descending="1" ref="K2:K6"/>
  </sortState>
  <printOptions gridLines="1"/>
  <pageMargins left="0.25" right="0.25" top="0.75" bottom="0.75" header="0.3" footer="0.511811023622047"/>
  <pageSetup paperSize="9" scale="70" orientation="landscape" horizontalDpi="300" verticalDpi="300" r:id="rId1"/>
  <headerFooter>
    <oddHeader>&amp;C&amp;"Calibri,Bold"&amp;16&amp;A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9"/>
  <sheetViews>
    <sheetView zoomScale="80" zoomScaleNormal="80" workbookViewId="0">
      <selection activeCell="L6" sqref="L6"/>
    </sheetView>
  </sheetViews>
  <sheetFormatPr defaultColWidth="9.140625" defaultRowHeight="15" x14ac:dyDescent="0.25"/>
  <cols>
    <col min="1" max="1" width="15.140625" style="1" customWidth="1"/>
    <col min="2" max="2" width="20" style="1" customWidth="1"/>
    <col min="3" max="3" width="13.85546875" style="19" customWidth="1"/>
    <col min="4" max="4" width="11.140625" style="1" customWidth="1"/>
    <col min="5" max="5" width="21.140625" style="1" customWidth="1"/>
    <col min="6" max="6" width="14.5703125" style="1" customWidth="1"/>
    <col min="7" max="7" width="11.7109375" style="1" customWidth="1"/>
    <col min="8" max="8" width="27.5703125" style="1" customWidth="1"/>
    <col min="9" max="9" width="16.5703125" style="1" customWidth="1"/>
    <col min="10" max="10" width="13.85546875" style="1" customWidth="1"/>
    <col min="11" max="11" width="14.85546875" style="1" customWidth="1"/>
    <col min="12" max="16384" width="9.140625" style="1"/>
  </cols>
  <sheetData>
    <row r="1" spans="1:12" s="4" customFormat="1" ht="18.75" x14ac:dyDescent="0.3">
      <c r="A1" s="2" t="s">
        <v>0</v>
      </c>
      <c r="B1" s="2" t="s">
        <v>1</v>
      </c>
      <c r="C1" s="25" t="s">
        <v>2</v>
      </c>
      <c r="D1" s="2" t="s">
        <v>3</v>
      </c>
      <c r="E1" s="2" t="s">
        <v>1</v>
      </c>
      <c r="F1" s="2" t="s">
        <v>4</v>
      </c>
      <c r="G1" s="2" t="s">
        <v>5</v>
      </c>
      <c r="H1" s="2" t="s">
        <v>1</v>
      </c>
      <c r="I1" s="2" t="s">
        <v>6</v>
      </c>
      <c r="J1" s="2" t="s">
        <v>7</v>
      </c>
      <c r="K1" s="2" t="s">
        <v>8</v>
      </c>
    </row>
    <row r="2" spans="1:12" ht="36" customHeight="1" x14ac:dyDescent="0.3">
      <c r="A2" s="5" t="s">
        <v>333</v>
      </c>
      <c r="B2" s="12" t="s">
        <v>334</v>
      </c>
      <c r="C2" s="6">
        <v>4.88</v>
      </c>
      <c r="D2" s="5">
        <v>719</v>
      </c>
      <c r="E2" s="5" t="s">
        <v>335</v>
      </c>
      <c r="F2" s="6">
        <v>6.97</v>
      </c>
      <c r="G2" s="5">
        <v>511</v>
      </c>
      <c r="H2" s="5" t="s">
        <v>336</v>
      </c>
      <c r="I2" s="6">
        <v>37.03</v>
      </c>
      <c r="J2" s="5">
        <v>860</v>
      </c>
      <c r="K2" s="30">
        <f>SUM(J2,G2,D2)</f>
        <v>2090</v>
      </c>
      <c r="L2" s="1">
        <v>1</v>
      </c>
    </row>
    <row r="3" spans="1:12" ht="34.5" customHeight="1" x14ac:dyDescent="0.3">
      <c r="A3" s="5" t="s">
        <v>9</v>
      </c>
      <c r="B3" s="6" t="s">
        <v>330</v>
      </c>
      <c r="C3" s="6">
        <v>4.7</v>
      </c>
      <c r="D3" s="5">
        <v>672</v>
      </c>
      <c r="E3" s="5" t="s">
        <v>331</v>
      </c>
      <c r="F3" s="6">
        <v>8.0500000000000007</v>
      </c>
      <c r="G3" s="5">
        <v>590</v>
      </c>
      <c r="H3" s="5" t="s">
        <v>332</v>
      </c>
      <c r="I3" s="6" t="s">
        <v>353</v>
      </c>
      <c r="J3" s="5">
        <v>0</v>
      </c>
      <c r="K3" s="30">
        <f>SUM(J3,G3,D3)</f>
        <v>1262</v>
      </c>
      <c r="L3" s="1">
        <v>2</v>
      </c>
    </row>
    <row r="4" spans="1:12" ht="34.5" customHeight="1" x14ac:dyDescent="0.3">
      <c r="A4" s="5" t="s">
        <v>9</v>
      </c>
      <c r="B4" s="5" t="s">
        <v>351</v>
      </c>
      <c r="C4" s="6">
        <v>3.13</v>
      </c>
      <c r="D4" s="5">
        <v>266</v>
      </c>
      <c r="E4" s="6" t="s">
        <v>352</v>
      </c>
      <c r="F4" s="6">
        <v>6.74</v>
      </c>
      <c r="G4" s="5">
        <v>494</v>
      </c>
      <c r="H4" s="5" t="s">
        <v>329</v>
      </c>
      <c r="I4" s="6">
        <v>12.24</v>
      </c>
      <c r="J4" s="5">
        <v>287</v>
      </c>
      <c r="K4" s="30">
        <f>SUM(J4,G4,D4)</f>
        <v>1047</v>
      </c>
      <c r="L4" s="1">
        <v>3</v>
      </c>
    </row>
    <row r="5" spans="1:12" ht="34.5" customHeight="1" x14ac:dyDescent="0.4">
      <c r="A5" s="5"/>
      <c r="B5" s="27"/>
      <c r="C5" s="6"/>
      <c r="D5" s="5"/>
      <c r="E5" s="11"/>
      <c r="F5" s="6"/>
      <c r="G5" s="5"/>
      <c r="H5" s="5"/>
      <c r="I5" s="6"/>
      <c r="J5" s="5"/>
      <c r="K5" s="7"/>
    </row>
    <row r="6" spans="1:12" ht="38.25" customHeight="1" x14ac:dyDescent="0.4">
      <c r="A6" s="5"/>
      <c r="B6" s="6"/>
      <c r="C6" s="6"/>
      <c r="D6" s="5"/>
      <c r="E6" s="5"/>
      <c r="F6" s="6"/>
      <c r="G6" s="5"/>
      <c r="H6" s="11"/>
      <c r="I6" s="6"/>
      <c r="J6" s="5"/>
      <c r="K6" s="7"/>
    </row>
    <row r="7" spans="1:12" ht="18.75" x14ac:dyDescent="0.3">
      <c r="A7" s="8"/>
      <c r="B7" s="8"/>
      <c r="C7" s="12"/>
      <c r="D7" s="8"/>
      <c r="E7" s="8"/>
      <c r="F7" s="12"/>
      <c r="G7" s="8"/>
      <c r="H7" s="8"/>
      <c r="I7" s="12"/>
      <c r="J7" s="8"/>
      <c r="K7" s="8"/>
    </row>
    <row r="8" spans="1:12" ht="18.75" x14ac:dyDescent="0.3">
      <c r="A8" s="8"/>
      <c r="B8" s="8"/>
      <c r="C8" s="12"/>
      <c r="D8" s="26"/>
      <c r="E8" s="8"/>
      <c r="F8" s="8"/>
      <c r="G8" s="8"/>
      <c r="H8" s="8"/>
      <c r="I8" s="8"/>
      <c r="J8" s="8"/>
      <c r="K8" s="8"/>
    </row>
    <row r="9" spans="1:12" ht="18.75" x14ac:dyDescent="0.3">
      <c r="A9" s="8"/>
      <c r="B9" s="8"/>
      <c r="C9" s="12"/>
      <c r="E9" s="8"/>
      <c r="F9" s="8"/>
      <c r="H9" s="8"/>
      <c r="I9" s="8"/>
      <c r="K9" s="8"/>
    </row>
  </sheetData>
  <sortState xmlns:xlrd2="http://schemas.microsoft.com/office/spreadsheetml/2017/richdata2" ref="A2:K4">
    <sortCondition descending="1" ref="K2:K4"/>
  </sortState>
  <printOptions gridLines="1"/>
  <pageMargins left="0.7" right="0.7" top="0.75" bottom="0.75" header="0.3" footer="0.511811023622047"/>
  <pageSetup paperSize="9" scale="70" orientation="landscape" horizontalDpi="300" verticalDpi="300" r:id="rId1"/>
  <headerFooter>
    <oddHeader>&amp;C&amp;"Calibri,Bold"&amp;16&amp;A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8"/>
  <sheetViews>
    <sheetView zoomScale="80" zoomScaleNormal="80" workbookViewId="0">
      <selection activeCell="L6" sqref="L6"/>
    </sheetView>
  </sheetViews>
  <sheetFormatPr defaultColWidth="9.140625" defaultRowHeight="15" x14ac:dyDescent="0.25"/>
  <cols>
    <col min="1" max="1" width="16.85546875" style="1" customWidth="1"/>
    <col min="2" max="2" width="22.5703125" style="1" customWidth="1"/>
    <col min="3" max="3" width="13.85546875" style="1" customWidth="1"/>
    <col min="4" max="4" width="11.140625" style="1" customWidth="1"/>
    <col min="5" max="5" width="19.7109375" style="1" customWidth="1"/>
    <col min="6" max="6" width="14.5703125" style="1" customWidth="1"/>
    <col min="7" max="7" width="11.7109375" style="1" customWidth="1"/>
    <col min="8" max="8" width="23.42578125" style="1" customWidth="1"/>
    <col min="9" max="9" width="16.5703125" style="1" customWidth="1"/>
    <col min="10" max="10" width="13.85546875" style="1" customWidth="1"/>
    <col min="11" max="11" width="14.85546875" style="1" customWidth="1"/>
    <col min="12" max="16384" width="9.140625" style="1"/>
  </cols>
  <sheetData>
    <row r="1" spans="1:12" s="4" customFormat="1" ht="18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5" t="s">
        <v>4</v>
      </c>
      <c r="G1" s="2" t="s">
        <v>5</v>
      </c>
      <c r="H1" s="2" t="s">
        <v>1</v>
      </c>
      <c r="I1" s="25" t="s">
        <v>6</v>
      </c>
      <c r="J1" s="2" t="s">
        <v>7</v>
      </c>
      <c r="K1" s="2" t="s">
        <v>8</v>
      </c>
    </row>
    <row r="2" spans="1:12" ht="44.25" customHeight="1" x14ac:dyDescent="0.3">
      <c r="A2" s="5" t="s">
        <v>337</v>
      </c>
      <c r="B2" s="5" t="s">
        <v>338</v>
      </c>
      <c r="C2" s="6">
        <v>5.46</v>
      </c>
      <c r="D2" s="5">
        <v>869</v>
      </c>
      <c r="E2" s="5" t="s">
        <v>339</v>
      </c>
      <c r="F2" s="6">
        <v>8.33</v>
      </c>
      <c r="G2" s="5">
        <v>610</v>
      </c>
      <c r="H2" s="5" t="s">
        <v>340</v>
      </c>
      <c r="I2" s="6">
        <v>49.85</v>
      </c>
      <c r="J2" s="5">
        <v>1039</v>
      </c>
      <c r="K2" s="30">
        <f>SUM(J2,G2,D2)</f>
        <v>2518</v>
      </c>
      <c r="L2" s="1">
        <v>1</v>
      </c>
    </row>
    <row r="3" spans="1:12" ht="45.75" customHeight="1" x14ac:dyDescent="0.3">
      <c r="A3" s="5" t="s">
        <v>9</v>
      </c>
      <c r="B3" s="5" t="s">
        <v>341</v>
      </c>
      <c r="C3" s="6">
        <v>5.4</v>
      </c>
      <c r="D3" s="28">
        <v>854</v>
      </c>
      <c r="E3" s="5" t="s">
        <v>342</v>
      </c>
      <c r="F3" s="6">
        <v>4.53</v>
      </c>
      <c r="G3" s="5">
        <v>332</v>
      </c>
      <c r="H3" s="5" t="s">
        <v>343</v>
      </c>
      <c r="I3" s="6">
        <v>14.25</v>
      </c>
      <c r="J3" s="5">
        <v>352</v>
      </c>
      <c r="K3" s="30">
        <f t="shared" ref="K3:K4" si="0">SUM(J3,G3,D3)</f>
        <v>1538</v>
      </c>
      <c r="L3" s="1">
        <v>2</v>
      </c>
    </row>
    <row r="4" spans="1:12" ht="45.75" customHeight="1" x14ac:dyDescent="0.3">
      <c r="A4" s="5" t="s">
        <v>73</v>
      </c>
      <c r="B4" s="5" t="s">
        <v>344</v>
      </c>
      <c r="C4" s="6">
        <v>3.46</v>
      </c>
      <c r="D4" s="28">
        <v>351</v>
      </c>
      <c r="E4" s="5" t="s">
        <v>345</v>
      </c>
      <c r="F4" s="6">
        <v>6.19</v>
      </c>
      <c r="G4" s="5">
        <v>453</v>
      </c>
      <c r="H4" s="5" t="s">
        <v>346</v>
      </c>
      <c r="I4" s="6">
        <v>27.94</v>
      </c>
      <c r="J4" s="5">
        <v>663</v>
      </c>
      <c r="K4" s="30">
        <f t="shared" si="0"/>
        <v>1467</v>
      </c>
      <c r="L4" s="1">
        <v>3</v>
      </c>
    </row>
    <row r="5" spans="1:12" ht="45.75" customHeight="1" x14ac:dyDescent="0.4">
      <c r="A5" s="5"/>
      <c r="B5" s="5"/>
      <c r="C5" s="6"/>
      <c r="D5" s="28"/>
      <c r="E5" s="5"/>
      <c r="F5" s="6"/>
      <c r="G5" s="5"/>
      <c r="H5" s="5"/>
      <c r="I5" s="6"/>
      <c r="J5" s="5"/>
      <c r="K5" s="7"/>
    </row>
    <row r="6" spans="1:12" ht="39" customHeight="1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 s="7"/>
    </row>
    <row r="7" spans="1:12" ht="18.75" x14ac:dyDescent="0.3">
      <c r="A7" s="8"/>
      <c r="B7" s="8"/>
      <c r="C7" s="12"/>
      <c r="D7" s="8"/>
      <c r="E7" s="8"/>
      <c r="F7" s="12"/>
      <c r="G7" s="8"/>
      <c r="H7" s="8"/>
      <c r="I7" s="12"/>
      <c r="J7" s="8"/>
      <c r="K7" s="8"/>
    </row>
    <row r="8" spans="1:12" ht="18.75" x14ac:dyDescent="0.3">
      <c r="A8" s="8"/>
      <c r="B8" s="8"/>
      <c r="C8" s="12"/>
      <c r="D8" s="26"/>
      <c r="F8" s="8"/>
      <c r="G8" s="8"/>
      <c r="H8" s="8"/>
      <c r="I8" s="8"/>
      <c r="J8" s="8"/>
      <c r="K8" s="8"/>
    </row>
  </sheetData>
  <printOptions gridLines="1"/>
  <pageMargins left="0.25" right="0.25" top="0.75" bottom="0.75" header="0.3" footer="0.511811023622047"/>
  <pageSetup paperSize="9" scale="70" orientation="landscape" horizontalDpi="300" verticalDpi="300" r:id="rId1"/>
  <headerFooter>
    <oddHeader>&amp;C&amp;"Calibri,Bold"&amp;16&amp;A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zoomScale="80" zoomScaleNormal="80" workbookViewId="0">
      <selection activeCell="N7" sqref="N7"/>
    </sheetView>
  </sheetViews>
  <sheetFormatPr defaultColWidth="9.140625" defaultRowHeight="15" x14ac:dyDescent="0.25"/>
  <cols>
    <col min="1" max="1" width="15.28515625" style="1" customWidth="1"/>
    <col min="2" max="2" width="20.140625" style="1" customWidth="1"/>
    <col min="3" max="3" width="13.85546875" style="1" customWidth="1"/>
    <col min="4" max="4" width="11" style="1" customWidth="1"/>
    <col min="5" max="5" width="22.42578125" style="1" customWidth="1"/>
    <col min="6" max="6" width="14.5703125" style="1" customWidth="1"/>
    <col min="7" max="7" width="11.7109375" style="1" customWidth="1"/>
    <col min="8" max="8" width="19.7109375" style="1" customWidth="1"/>
    <col min="9" max="9" width="16.5703125" style="1" customWidth="1"/>
    <col min="10" max="10" width="13.85546875" style="1" customWidth="1"/>
    <col min="11" max="11" width="14.85546875" style="1" customWidth="1"/>
    <col min="12" max="16384" width="9.140625" style="1"/>
  </cols>
  <sheetData>
    <row r="1" spans="1:12" s="4" customFormat="1" ht="18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4</v>
      </c>
      <c r="G1" s="2" t="s">
        <v>5</v>
      </c>
      <c r="H1" s="2" t="s">
        <v>1</v>
      </c>
      <c r="I1" s="2" t="s">
        <v>6</v>
      </c>
      <c r="J1" s="2" t="s">
        <v>7</v>
      </c>
      <c r="K1" s="2" t="s">
        <v>8</v>
      </c>
    </row>
    <row r="2" spans="1:12" ht="36" customHeight="1" x14ac:dyDescent="0.3">
      <c r="A2" s="5" t="s">
        <v>25</v>
      </c>
      <c r="B2" s="5" t="s">
        <v>26</v>
      </c>
      <c r="C2" s="6">
        <v>2.7</v>
      </c>
      <c r="D2" s="5">
        <v>155</v>
      </c>
      <c r="E2" s="5" t="s">
        <v>27</v>
      </c>
      <c r="F2" s="6">
        <v>4.83</v>
      </c>
      <c r="G2" s="5">
        <v>354</v>
      </c>
      <c r="H2" s="5" t="s">
        <v>28</v>
      </c>
      <c r="I2" s="15">
        <v>10.029999999999999</v>
      </c>
      <c r="J2" s="5">
        <v>204</v>
      </c>
      <c r="K2" s="30">
        <f t="shared" ref="K2:K9" si="0">SUM(J2,G2,D2)</f>
        <v>713</v>
      </c>
      <c r="L2" s="1">
        <v>1</v>
      </c>
    </row>
    <row r="3" spans="1:12" ht="36" customHeight="1" x14ac:dyDescent="0.3">
      <c r="A3" s="5" t="s">
        <v>9</v>
      </c>
      <c r="B3" s="11" t="s">
        <v>33</v>
      </c>
      <c r="C3" s="6">
        <v>2.77</v>
      </c>
      <c r="D3" s="5">
        <v>173</v>
      </c>
      <c r="E3" s="9" t="s">
        <v>34</v>
      </c>
      <c r="F3" s="6">
        <v>5.57</v>
      </c>
      <c r="G3" s="5">
        <v>408</v>
      </c>
      <c r="H3" s="5" t="s">
        <v>35</v>
      </c>
      <c r="I3" s="15">
        <v>6.81</v>
      </c>
      <c r="J3" s="5">
        <v>100</v>
      </c>
      <c r="K3" s="30">
        <f t="shared" si="0"/>
        <v>681</v>
      </c>
      <c r="L3" s="1">
        <v>2</v>
      </c>
    </row>
    <row r="4" spans="1:12" ht="36" customHeight="1" x14ac:dyDescent="0.3">
      <c r="A4" s="5" t="s">
        <v>47</v>
      </c>
      <c r="B4" s="5" t="s">
        <v>48</v>
      </c>
      <c r="C4" s="6">
        <v>2.31</v>
      </c>
      <c r="D4" s="5">
        <v>58</v>
      </c>
      <c r="E4" s="9" t="s">
        <v>49</v>
      </c>
      <c r="F4" s="6">
        <v>4.1900000000000004</v>
      </c>
      <c r="G4" s="5">
        <v>307</v>
      </c>
      <c r="H4" s="5" t="s">
        <v>50</v>
      </c>
      <c r="I4" s="15">
        <v>8.39</v>
      </c>
      <c r="J4" s="5">
        <v>148</v>
      </c>
      <c r="K4" s="30">
        <f t="shared" si="0"/>
        <v>513</v>
      </c>
      <c r="L4" s="1">
        <v>3</v>
      </c>
    </row>
    <row r="5" spans="1:12" ht="36" customHeight="1" x14ac:dyDescent="0.3">
      <c r="A5" s="5" t="s">
        <v>13</v>
      </c>
      <c r="B5" s="11" t="s">
        <v>36</v>
      </c>
      <c r="C5" s="6">
        <v>2.93</v>
      </c>
      <c r="D5" s="5">
        <v>214</v>
      </c>
      <c r="E5" s="9" t="s">
        <v>37</v>
      </c>
      <c r="F5" s="6">
        <v>2.66</v>
      </c>
      <c r="G5" s="5">
        <v>185</v>
      </c>
      <c r="H5" s="5" t="s">
        <v>38</v>
      </c>
      <c r="I5" s="15">
        <v>6.09</v>
      </c>
      <c r="J5" s="5">
        <v>79</v>
      </c>
      <c r="K5" s="30">
        <f t="shared" si="0"/>
        <v>478</v>
      </c>
      <c r="L5" s="1">
        <v>4</v>
      </c>
    </row>
    <row r="6" spans="1:12" ht="36" customHeight="1" x14ac:dyDescent="0.3">
      <c r="A6" s="5" t="s">
        <v>51</v>
      </c>
      <c r="B6" s="5" t="s">
        <v>52</v>
      </c>
      <c r="C6" s="6">
        <v>2.38</v>
      </c>
      <c r="D6" s="5">
        <v>72</v>
      </c>
      <c r="E6" s="9" t="s">
        <v>53</v>
      </c>
      <c r="F6" s="6">
        <v>3.85</v>
      </c>
      <c r="G6" s="5">
        <v>282</v>
      </c>
      <c r="H6" s="5" t="s">
        <v>54</v>
      </c>
      <c r="I6" s="15">
        <v>7.03</v>
      </c>
      <c r="J6" s="5">
        <v>107</v>
      </c>
      <c r="K6" s="30">
        <f t="shared" si="0"/>
        <v>461</v>
      </c>
      <c r="L6" s="1">
        <v>5</v>
      </c>
    </row>
    <row r="7" spans="1:12" ht="36" customHeight="1" x14ac:dyDescent="0.3">
      <c r="A7" s="5" t="s">
        <v>39</v>
      </c>
      <c r="B7" s="11" t="s">
        <v>40</v>
      </c>
      <c r="C7" s="6">
        <v>2.46</v>
      </c>
      <c r="D7" s="5">
        <v>90</v>
      </c>
      <c r="E7" s="9" t="s">
        <v>41</v>
      </c>
      <c r="F7" s="6">
        <v>4.1399999999999997</v>
      </c>
      <c r="G7" s="5">
        <v>303</v>
      </c>
      <c r="H7" s="5" t="s">
        <v>42</v>
      </c>
      <c r="I7" s="15">
        <v>5.4</v>
      </c>
      <c r="J7" s="5">
        <v>58</v>
      </c>
      <c r="K7" s="30">
        <f t="shared" si="0"/>
        <v>451</v>
      </c>
      <c r="L7" s="1">
        <v>6</v>
      </c>
    </row>
    <row r="8" spans="1:12" ht="36" customHeight="1" x14ac:dyDescent="0.3">
      <c r="A8" s="5" t="s">
        <v>43</v>
      </c>
      <c r="B8" s="5" t="s">
        <v>44</v>
      </c>
      <c r="C8" s="6">
        <v>2.4</v>
      </c>
      <c r="D8" s="5">
        <v>76</v>
      </c>
      <c r="E8" s="9" t="s">
        <v>45</v>
      </c>
      <c r="F8" s="6">
        <v>3.6</v>
      </c>
      <c r="G8" s="5">
        <v>263</v>
      </c>
      <c r="H8" s="5" t="s">
        <v>46</v>
      </c>
      <c r="I8" s="15">
        <v>6.64</v>
      </c>
      <c r="J8" s="5">
        <v>95</v>
      </c>
      <c r="K8" s="30">
        <f t="shared" si="0"/>
        <v>434</v>
      </c>
      <c r="L8" s="1">
        <v>7</v>
      </c>
    </row>
    <row r="9" spans="1:12" ht="36" customHeight="1" x14ac:dyDescent="0.3">
      <c r="A9" s="5" t="s">
        <v>29</v>
      </c>
      <c r="B9" s="5" t="s">
        <v>30</v>
      </c>
      <c r="C9" s="6">
        <v>2.0299999999999998</v>
      </c>
      <c r="D9" s="5">
        <v>21</v>
      </c>
      <c r="E9" s="5" t="s">
        <v>31</v>
      </c>
      <c r="F9" s="6">
        <v>2.75</v>
      </c>
      <c r="G9" s="5">
        <v>192</v>
      </c>
      <c r="H9" s="5" t="s">
        <v>32</v>
      </c>
      <c r="I9" s="15">
        <v>5.1100000000000003</v>
      </c>
      <c r="J9" s="5">
        <v>49</v>
      </c>
      <c r="K9" s="30">
        <f t="shared" si="0"/>
        <v>262</v>
      </c>
      <c r="L9" s="1">
        <v>8</v>
      </c>
    </row>
    <row r="10" spans="1:12" ht="36" customHeight="1" x14ac:dyDescent="0.4">
      <c r="A10" s="5"/>
      <c r="B10" s="5"/>
      <c r="C10" s="6"/>
      <c r="D10" s="5"/>
      <c r="E10" s="9"/>
      <c r="F10" s="6"/>
      <c r="G10" s="5"/>
      <c r="H10" s="5"/>
      <c r="J10" s="5"/>
      <c r="K10" s="7"/>
    </row>
    <row r="11" spans="1:12" ht="36" customHeight="1" x14ac:dyDescent="0.4">
      <c r="A11" s="5"/>
      <c r="B11" s="5"/>
      <c r="C11" s="6"/>
      <c r="D11" s="5"/>
      <c r="E11" s="5"/>
      <c r="F11" s="6"/>
      <c r="G11" s="5"/>
      <c r="H11" s="5"/>
      <c r="I11" s="6"/>
      <c r="J11" s="5"/>
      <c r="K11" s="7"/>
    </row>
    <row r="12" spans="1:12" ht="36.75" customHeight="1" x14ac:dyDescent="0.3">
      <c r="A12" s="8"/>
      <c r="B12" s="8"/>
      <c r="C12" s="12"/>
      <c r="D12" s="8"/>
      <c r="E12" s="8"/>
      <c r="F12" s="12"/>
      <c r="G12" s="8"/>
      <c r="H12" s="8"/>
      <c r="I12" s="12"/>
      <c r="J12" s="8"/>
      <c r="K12" s="8"/>
    </row>
    <row r="13" spans="1:12" ht="18.75" x14ac:dyDescent="0.3">
      <c r="A13" s="8"/>
      <c r="B13" s="8"/>
      <c r="C13" s="8"/>
      <c r="D13" s="8"/>
      <c r="E13" s="8"/>
      <c r="F13" s="12"/>
      <c r="G13" s="8"/>
      <c r="H13" s="8"/>
      <c r="I13" s="12"/>
      <c r="J13" s="8"/>
      <c r="K13" s="8"/>
    </row>
    <row r="14" spans="1:12" ht="18.75" x14ac:dyDescent="0.3">
      <c r="A14" s="8"/>
      <c r="B14" s="8"/>
      <c r="C14" s="8"/>
      <c r="D14" s="8"/>
      <c r="F14" s="8"/>
      <c r="G14" s="8"/>
      <c r="H14" s="8"/>
      <c r="I14" s="8"/>
      <c r="J14" s="8"/>
      <c r="K14" s="8"/>
    </row>
    <row r="15" spans="1:12" ht="18.75" x14ac:dyDescent="0.3">
      <c r="A15" s="8"/>
      <c r="B15" s="8"/>
      <c r="C15" s="8"/>
      <c r="D15" s="8"/>
      <c r="F15" s="8"/>
      <c r="G15" s="8"/>
      <c r="H15" s="8"/>
      <c r="I15" s="8"/>
      <c r="J15" s="8"/>
      <c r="K15" s="8"/>
    </row>
    <row r="16" spans="1:12" ht="18.75" x14ac:dyDescent="0.3">
      <c r="A16" s="8"/>
      <c r="B16" s="8"/>
      <c r="C16" s="8"/>
      <c r="F16" s="8"/>
      <c r="H16" s="8"/>
      <c r="I16" s="8"/>
      <c r="K16" s="8"/>
    </row>
  </sheetData>
  <sortState xmlns:xlrd2="http://schemas.microsoft.com/office/spreadsheetml/2017/richdata2" ref="A2:K16">
    <sortCondition descending="1" ref="K1:K16"/>
  </sortState>
  <printOptions gridLines="1"/>
  <pageMargins left="0.7" right="0.7" top="0.75" bottom="0.75" header="0.3" footer="0.511811023622047"/>
  <pageSetup paperSize="9" scale="70" orientation="landscape" horizontalDpi="300" verticalDpi="300" r:id="rId1"/>
  <headerFooter>
    <oddHeader>&amp;C&amp;"Calibri,Bold"&amp;16&amp;A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zoomScale="80" zoomScaleNormal="80" workbookViewId="0">
      <selection activeCell="L2" sqref="L2"/>
    </sheetView>
  </sheetViews>
  <sheetFormatPr defaultColWidth="9.140625" defaultRowHeight="15" x14ac:dyDescent="0.25"/>
  <cols>
    <col min="1" max="1" width="15.28515625" style="1" customWidth="1"/>
    <col min="2" max="2" width="22.140625" style="1" customWidth="1"/>
    <col min="3" max="3" width="13.85546875" style="1" customWidth="1"/>
    <col min="4" max="4" width="11" style="1" customWidth="1"/>
    <col min="5" max="5" width="23.140625" style="1" customWidth="1"/>
    <col min="6" max="6" width="14.5703125" style="1" customWidth="1"/>
    <col min="7" max="7" width="11.7109375" style="1" customWidth="1"/>
    <col min="8" max="8" width="21.140625" style="1" customWidth="1"/>
    <col min="9" max="9" width="16.5703125" style="1" customWidth="1"/>
    <col min="10" max="10" width="13.85546875" style="1" customWidth="1"/>
    <col min="11" max="11" width="14.85546875" style="1" customWidth="1"/>
    <col min="12" max="16384" width="9.140625" style="1"/>
  </cols>
  <sheetData>
    <row r="1" spans="1:11" s="4" customFormat="1" ht="18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4</v>
      </c>
      <c r="G1" s="2" t="s">
        <v>5</v>
      </c>
      <c r="H1" s="2" t="s">
        <v>1</v>
      </c>
      <c r="I1" s="2" t="s">
        <v>6</v>
      </c>
      <c r="J1" s="2" t="s">
        <v>7</v>
      </c>
      <c r="K1" s="2" t="s">
        <v>8</v>
      </c>
    </row>
    <row r="2" spans="1:11" ht="38.25" customHeight="1" x14ac:dyDescent="0.35">
      <c r="A2" s="13" t="s">
        <v>25</v>
      </c>
      <c r="B2" s="5" t="s">
        <v>55</v>
      </c>
      <c r="C2" s="13">
        <v>2.86</v>
      </c>
      <c r="D2" s="13">
        <v>196</v>
      </c>
      <c r="E2" s="8" t="s">
        <v>56</v>
      </c>
      <c r="F2" s="14">
        <v>4.9800000000000004</v>
      </c>
      <c r="G2" s="13">
        <v>365</v>
      </c>
      <c r="H2" s="5" t="s">
        <v>57</v>
      </c>
      <c r="I2" s="5">
        <v>8.58</v>
      </c>
      <c r="J2" s="5">
        <v>153</v>
      </c>
      <c r="K2" s="30">
        <f>SUM(J2,G2,D2)</f>
        <v>714</v>
      </c>
    </row>
    <row r="3" spans="1:11" ht="38.25" customHeight="1" x14ac:dyDescent="0.35">
      <c r="A3" s="13" t="s">
        <v>9</v>
      </c>
      <c r="B3" s="13" t="s">
        <v>58</v>
      </c>
      <c r="C3" s="13">
        <v>2.75</v>
      </c>
      <c r="D3" s="13">
        <v>168</v>
      </c>
      <c r="E3" s="13" t="s">
        <v>59</v>
      </c>
      <c r="F3" s="13">
        <v>4.22</v>
      </c>
      <c r="G3" s="13">
        <v>309</v>
      </c>
      <c r="H3" s="13" t="s">
        <v>60</v>
      </c>
      <c r="I3" s="5">
        <v>7.96</v>
      </c>
      <c r="J3" s="5">
        <v>135</v>
      </c>
      <c r="K3" s="30">
        <f t="shared" ref="K3:K4" si="0">SUM(J3,G3,D3)</f>
        <v>612</v>
      </c>
    </row>
    <row r="4" spans="1:11" ht="38.25" customHeight="1" x14ac:dyDescent="0.35">
      <c r="A4" s="13" t="s">
        <v>47</v>
      </c>
      <c r="B4" s="13" t="s">
        <v>61</v>
      </c>
      <c r="C4" s="14">
        <v>2.5099999999999998</v>
      </c>
      <c r="D4" s="13">
        <v>103</v>
      </c>
      <c r="E4" s="14" t="s">
        <v>62</v>
      </c>
      <c r="F4" s="14">
        <v>4.51</v>
      </c>
      <c r="G4" s="13">
        <v>330</v>
      </c>
      <c r="H4" s="13" t="s">
        <v>63</v>
      </c>
      <c r="I4" s="6">
        <v>7.75</v>
      </c>
      <c r="J4" s="5">
        <v>128</v>
      </c>
      <c r="K4" s="30">
        <f t="shared" si="0"/>
        <v>561</v>
      </c>
    </row>
    <row r="5" spans="1:11" ht="38.25" customHeight="1" x14ac:dyDescent="0.4">
      <c r="A5" s="5"/>
      <c r="B5" s="15"/>
      <c r="C5" s="6"/>
      <c r="D5" s="5"/>
      <c r="E5" s="6"/>
      <c r="F5" s="6"/>
      <c r="G5" s="5"/>
      <c r="H5" s="5"/>
      <c r="I5" s="6"/>
      <c r="J5" s="5"/>
      <c r="K5" s="7"/>
    </row>
    <row r="6" spans="1:11" ht="37.5" customHeight="1" x14ac:dyDescent="0.4">
      <c r="A6" s="5"/>
      <c r="B6" s="5"/>
      <c r="C6" s="6"/>
      <c r="D6" s="5"/>
      <c r="E6" s="6"/>
      <c r="F6" s="5"/>
      <c r="G6" s="5"/>
      <c r="H6" s="11"/>
      <c r="I6" s="6"/>
      <c r="J6" s="5"/>
      <c r="K6" s="7"/>
    </row>
    <row r="7" spans="1:11" ht="37.5" customHeight="1" x14ac:dyDescent="0.4">
      <c r="A7" s="5"/>
      <c r="B7" s="5"/>
      <c r="C7" s="6"/>
      <c r="D7" s="5"/>
      <c r="E7" s="5"/>
      <c r="F7" s="6"/>
      <c r="G7" s="5"/>
      <c r="H7" s="11"/>
      <c r="I7" s="5"/>
      <c r="J7" s="5"/>
      <c r="K7" s="7"/>
    </row>
    <row r="8" spans="1:11" ht="25.5" customHeight="1" x14ac:dyDescent="0.4">
      <c r="A8" s="5"/>
      <c r="B8" s="5"/>
      <c r="C8" s="6"/>
      <c r="D8" s="5"/>
      <c r="E8" s="6"/>
      <c r="F8" s="5"/>
      <c r="G8" s="5"/>
      <c r="H8" s="11"/>
      <c r="I8" s="6"/>
      <c r="J8" s="5"/>
      <c r="K8" s="7"/>
    </row>
    <row r="9" spans="1:11" ht="29.25" customHeight="1" x14ac:dyDescent="0.4">
      <c r="A9" s="5"/>
      <c r="B9" s="5"/>
      <c r="C9" s="6"/>
      <c r="D9" s="5"/>
      <c r="E9" s="5"/>
      <c r="F9" s="6"/>
      <c r="G9" s="5"/>
      <c r="H9" s="5"/>
      <c r="I9" s="6"/>
      <c r="J9" s="5"/>
      <c r="K9" s="7"/>
    </row>
    <row r="10" spans="1:11" ht="29.25" customHeight="1" x14ac:dyDescent="0.4">
      <c r="A10" s="5"/>
      <c r="B10" s="5"/>
      <c r="C10" s="6"/>
      <c r="D10" s="5"/>
      <c r="E10" s="5"/>
      <c r="F10" s="6"/>
      <c r="G10" s="5"/>
      <c r="H10" s="5"/>
      <c r="I10" s="6"/>
      <c r="J10" s="5"/>
      <c r="K10" s="7"/>
    </row>
    <row r="11" spans="1:11" ht="26.25" customHeight="1" x14ac:dyDescent="0.4">
      <c r="A11" s="5"/>
      <c r="B11" s="5"/>
      <c r="C11" s="5"/>
      <c r="D11" s="5"/>
      <c r="E11" s="5"/>
      <c r="F11" s="5"/>
      <c r="G11" s="5"/>
      <c r="H11" s="15"/>
      <c r="I11" s="5"/>
      <c r="J11" s="5"/>
      <c r="K11" s="7"/>
    </row>
    <row r="12" spans="1:11" s="8" customFormat="1" ht="16.5" customHeight="1" x14ac:dyDescent="0.3">
      <c r="B12" s="16"/>
    </row>
  </sheetData>
  <printOptions gridLines="1"/>
  <pageMargins left="0.7" right="0.7" top="0.75" bottom="0.75" header="0.3" footer="0.511811023622047"/>
  <pageSetup paperSize="9" scale="70" orientation="landscape" horizontalDpi="300" verticalDpi="300" r:id="rId1"/>
  <headerFooter>
    <oddHeader>&amp;C&amp;"Calibri,Bold"&amp;16&amp;A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zoomScale="80" zoomScaleNormal="80" workbookViewId="0">
      <selection activeCell="L7" sqref="L7"/>
    </sheetView>
  </sheetViews>
  <sheetFormatPr defaultColWidth="9.140625" defaultRowHeight="15" x14ac:dyDescent="0.25"/>
  <cols>
    <col min="1" max="1" width="17.5703125" style="1" customWidth="1"/>
    <col min="2" max="2" width="18.7109375" style="1" customWidth="1"/>
    <col min="3" max="3" width="12.5703125" style="1" customWidth="1"/>
    <col min="4" max="4" width="10" style="1" customWidth="1"/>
    <col min="5" max="5" width="20.140625" style="1" customWidth="1"/>
    <col min="6" max="6" width="14.5703125" style="1" customWidth="1"/>
    <col min="7" max="7" width="11.7109375" style="1" customWidth="1"/>
    <col min="8" max="8" width="28.85546875" style="1" customWidth="1"/>
    <col min="9" max="9" width="16.5703125" style="1" customWidth="1"/>
    <col min="10" max="10" width="13.85546875" style="1" customWidth="1"/>
    <col min="11" max="11" width="14.85546875" style="1" customWidth="1"/>
    <col min="12" max="16384" width="9.140625" style="1"/>
  </cols>
  <sheetData>
    <row r="1" spans="1:11" s="4" customFormat="1" ht="18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4</v>
      </c>
      <c r="G1" s="2" t="s">
        <v>5</v>
      </c>
      <c r="H1" s="2" t="s">
        <v>1</v>
      </c>
      <c r="I1" s="2" t="s">
        <v>6</v>
      </c>
      <c r="J1" s="2" t="s">
        <v>7</v>
      </c>
      <c r="K1" s="2" t="s">
        <v>8</v>
      </c>
    </row>
    <row r="2" spans="1:11" ht="36" customHeight="1" x14ac:dyDescent="0.3">
      <c r="A2" s="35" t="s">
        <v>73</v>
      </c>
      <c r="B2" s="31" t="s">
        <v>74</v>
      </c>
      <c r="C2" s="34">
        <v>3.55</v>
      </c>
      <c r="D2" s="31">
        <v>375</v>
      </c>
      <c r="E2" s="34" t="s">
        <v>75</v>
      </c>
      <c r="F2" s="34">
        <v>6.22</v>
      </c>
      <c r="G2" s="31">
        <v>456</v>
      </c>
      <c r="H2" s="31" t="s">
        <v>76</v>
      </c>
      <c r="I2" s="34">
        <v>11.6</v>
      </c>
      <c r="J2" s="31">
        <v>264</v>
      </c>
      <c r="K2" s="31">
        <f>SUM(J2,G2,D2)</f>
        <v>1095</v>
      </c>
    </row>
    <row r="3" spans="1:11" ht="36" customHeight="1" x14ac:dyDescent="0.3">
      <c r="A3" s="31" t="s">
        <v>39</v>
      </c>
      <c r="B3" s="31" t="s">
        <v>70</v>
      </c>
      <c r="C3" s="34">
        <v>3.04</v>
      </c>
      <c r="D3" s="31">
        <v>243</v>
      </c>
      <c r="E3" s="34" t="s">
        <v>71</v>
      </c>
      <c r="F3" s="34">
        <v>5.14</v>
      </c>
      <c r="G3" s="31">
        <v>376</v>
      </c>
      <c r="H3" s="31" t="s">
        <v>72</v>
      </c>
      <c r="I3" s="34">
        <v>15.57</v>
      </c>
      <c r="J3" s="31">
        <v>386</v>
      </c>
      <c r="K3" s="31">
        <f>SUM(J3,G3,D3)</f>
        <v>1005</v>
      </c>
    </row>
    <row r="4" spans="1:11" ht="36" customHeight="1" x14ac:dyDescent="0.3">
      <c r="A4" s="31" t="s">
        <v>9</v>
      </c>
      <c r="B4" s="31" t="s">
        <v>67</v>
      </c>
      <c r="C4" s="34">
        <v>3.32</v>
      </c>
      <c r="D4" s="31">
        <v>315</v>
      </c>
      <c r="E4" s="34" t="s">
        <v>68</v>
      </c>
      <c r="F4" s="34">
        <v>4.71</v>
      </c>
      <c r="G4" s="31">
        <v>345</v>
      </c>
      <c r="H4" s="31" t="s">
        <v>69</v>
      </c>
      <c r="I4" s="34">
        <v>11.18</v>
      </c>
      <c r="J4" s="31">
        <v>248</v>
      </c>
      <c r="K4" s="31">
        <f>SUM(J4,G4,D4)</f>
        <v>908</v>
      </c>
    </row>
    <row r="5" spans="1:11" ht="37.5" customHeight="1" x14ac:dyDescent="0.3">
      <c r="A5" s="31" t="s">
        <v>21</v>
      </c>
      <c r="B5" s="31" t="s">
        <v>77</v>
      </c>
      <c r="C5" s="34">
        <v>3.29</v>
      </c>
      <c r="D5" s="31">
        <v>307</v>
      </c>
      <c r="E5" s="34" t="s">
        <v>78</v>
      </c>
      <c r="F5" s="34">
        <v>3.08</v>
      </c>
      <c r="G5" s="31">
        <v>225</v>
      </c>
      <c r="H5" s="31" t="s">
        <v>79</v>
      </c>
      <c r="I5" s="34">
        <v>6.22</v>
      </c>
      <c r="J5" s="31">
        <v>82</v>
      </c>
      <c r="K5" s="31">
        <f>SUM(J5,G5,D5)</f>
        <v>614</v>
      </c>
    </row>
    <row r="6" spans="1:11" ht="37.5" customHeight="1" x14ac:dyDescent="0.3">
      <c r="A6" s="31" t="s">
        <v>25</v>
      </c>
      <c r="B6" s="31" t="s">
        <v>64</v>
      </c>
      <c r="C6" s="34" t="s">
        <v>354</v>
      </c>
      <c r="D6" s="31">
        <v>0</v>
      </c>
      <c r="E6" s="34" t="s">
        <v>65</v>
      </c>
      <c r="F6" s="34">
        <v>4.3499999999999996</v>
      </c>
      <c r="G6" s="31">
        <v>318</v>
      </c>
      <c r="H6" s="31" t="s">
        <v>66</v>
      </c>
      <c r="I6" s="31" t="s">
        <v>355</v>
      </c>
      <c r="J6" s="31">
        <v>0</v>
      </c>
      <c r="K6" s="31">
        <f>SUM(J6,G6,D6)</f>
        <v>318</v>
      </c>
    </row>
    <row r="7" spans="1:11" ht="36" customHeight="1" x14ac:dyDescent="0.4">
      <c r="A7" s="5"/>
      <c r="B7" s="5"/>
      <c r="C7" s="6"/>
      <c r="D7" s="5"/>
      <c r="E7" s="6"/>
      <c r="F7" s="6"/>
      <c r="G7" s="5"/>
      <c r="H7" s="5"/>
      <c r="I7" s="6"/>
      <c r="J7" s="5"/>
      <c r="K7" s="7"/>
    </row>
    <row r="8" spans="1:11" ht="39" customHeight="1" x14ac:dyDescent="0.4">
      <c r="A8" s="10"/>
      <c r="B8" s="10"/>
      <c r="C8" s="6"/>
      <c r="D8" s="5"/>
      <c r="E8" s="6"/>
      <c r="F8" s="6"/>
      <c r="G8" s="5"/>
      <c r="H8" s="11"/>
      <c r="I8" s="6"/>
      <c r="J8" s="5"/>
      <c r="K8" s="7"/>
    </row>
    <row r="9" spans="1:11" ht="39" customHeight="1" x14ac:dyDescent="0.4">
      <c r="A9" s="5"/>
      <c r="B9" s="5"/>
      <c r="C9" s="6"/>
      <c r="D9" s="5"/>
      <c r="E9" s="6"/>
      <c r="F9" s="6"/>
      <c r="G9" s="5"/>
      <c r="H9" s="5"/>
      <c r="I9" s="6"/>
      <c r="J9" s="5"/>
      <c r="K9" s="7"/>
    </row>
    <row r="10" spans="1:11" ht="39" customHeight="1" x14ac:dyDescent="0.4">
      <c r="A10" s="5"/>
      <c r="B10" s="15"/>
      <c r="C10" s="6"/>
      <c r="D10" s="5"/>
      <c r="E10" s="6"/>
      <c r="F10" s="6"/>
      <c r="G10" s="5"/>
      <c r="H10" s="5"/>
      <c r="I10" s="6"/>
      <c r="J10" s="5"/>
      <c r="K10" s="7"/>
    </row>
    <row r="11" spans="1:11" ht="39" customHeight="1" x14ac:dyDescent="0.4">
      <c r="A11" s="5"/>
      <c r="B11" s="5"/>
      <c r="C11" s="6"/>
      <c r="D11" s="5"/>
      <c r="E11" s="6"/>
      <c r="F11" s="6"/>
      <c r="G11" s="5"/>
      <c r="H11" s="5"/>
      <c r="I11" s="6"/>
      <c r="J11" s="5"/>
      <c r="K11" s="17"/>
    </row>
    <row r="12" spans="1:11" ht="39" customHeight="1" x14ac:dyDescent="0.4">
      <c r="A12" s="5"/>
      <c r="B12" s="5"/>
      <c r="C12" s="6"/>
      <c r="D12" s="5"/>
      <c r="E12" s="6"/>
      <c r="F12" s="6"/>
      <c r="G12" s="5"/>
      <c r="H12" s="5"/>
      <c r="I12" s="6"/>
      <c r="J12" s="5"/>
      <c r="K12" s="17"/>
    </row>
    <row r="13" spans="1:11" ht="39" customHeight="1" x14ac:dyDescent="0.4">
      <c r="A13" s="5"/>
      <c r="B13" s="5"/>
      <c r="C13" s="5"/>
      <c r="D13" s="5"/>
      <c r="E13" s="5"/>
      <c r="F13" s="6"/>
      <c r="G13" s="5"/>
      <c r="H13" s="6"/>
      <c r="I13" s="6"/>
      <c r="J13" s="5"/>
      <c r="K13" s="17"/>
    </row>
    <row r="14" spans="1:11" ht="39" customHeight="1" x14ac:dyDescent="0.4">
      <c r="A14" s="5"/>
      <c r="B14" s="5"/>
      <c r="C14" s="6"/>
      <c r="D14" s="5"/>
      <c r="E14" s="6"/>
      <c r="F14" s="6"/>
      <c r="G14" s="5"/>
      <c r="H14" s="5"/>
      <c r="I14" s="6"/>
      <c r="J14" s="5"/>
      <c r="K14" s="17"/>
    </row>
    <row r="15" spans="1:11" ht="39" customHeight="1" x14ac:dyDescent="0.4">
      <c r="A15" s="5"/>
      <c r="B15" s="5"/>
      <c r="C15" s="6"/>
      <c r="D15" s="5"/>
      <c r="E15" s="6"/>
      <c r="F15" s="6"/>
      <c r="G15" s="5"/>
      <c r="H15" s="5"/>
      <c r="I15" s="6"/>
      <c r="J15" s="5"/>
      <c r="K15" s="17"/>
    </row>
    <row r="16" spans="1:11" ht="39" customHeight="1" x14ac:dyDescent="0.4">
      <c r="A16" s="5"/>
      <c r="B16" s="5"/>
      <c r="C16" s="6"/>
      <c r="D16" s="5"/>
      <c r="E16" s="6"/>
      <c r="F16" s="6"/>
      <c r="G16" s="5"/>
      <c r="H16" s="5"/>
      <c r="I16" s="6"/>
      <c r="J16" s="5"/>
      <c r="K16" s="17"/>
    </row>
    <row r="17" spans="1:11" ht="39" customHeight="1" x14ac:dyDescent="0.4">
      <c r="A17" s="5"/>
      <c r="B17" s="5"/>
      <c r="C17" s="6"/>
      <c r="D17" s="5"/>
      <c r="E17" s="6"/>
      <c r="F17" s="6"/>
      <c r="G17" s="5"/>
      <c r="H17" s="5"/>
      <c r="I17" s="6"/>
      <c r="J17" s="5"/>
      <c r="K17" s="17"/>
    </row>
  </sheetData>
  <sortState xmlns:xlrd2="http://schemas.microsoft.com/office/spreadsheetml/2017/richdata2" ref="A2:K17">
    <sortCondition descending="1" ref="K1:K17"/>
  </sortState>
  <printOptions gridLines="1"/>
  <pageMargins left="0.25" right="0.25" top="0.75" bottom="0.75" header="0.3" footer="0.511811023622047"/>
  <pageSetup paperSize="9" scale="70" orientation="landscape" horizontalDpi="300" verticalDpi="300" r:id="rId1"/>
  <headerFooter>
    <oddHeader>&amp;C&amp;"Calibri,Bold"&amp;16&amp;A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5"/>
  <sheetViews>
    <sheetView topLeftCell="D1" zoomScale="80" zoomScaleNormal="80" workbookViewId="0">
      <selection activeCell="K2" sqref="K2"/>
    </sheetView>
  </sheetViews>
  <sheetFormatPr defaultColWidth="9.140625" defaultRowHeight="26.25" x14ac:dyDescent="0.4"/>
  <cols>
    <col min="1" max="1" width="23.42578125" style="1" customWidth="1"/>
    <col min="2" max="2" width="24.85546875" style="1" customWidth="1"/>
    <col min="3" max="3" width="13.7109375" style="1" customWidth="1"/>
    <col min="4" max="4" width="12" style="1" customWidth="1"/>
    <col min="5" max="5" width="26.28515625" style="1" customWidth="1"/>
    <col min="6" max="6" width="13.42578125" style="1" customWidth="1"/>
    <col min="7" max="7" width="12.85546875" style="1" customWidth="1"/>
    <col min="8" max="8" width="24.28515625" style="1" customWidth="1"/>
    <col min="9" max="10" width="15.5703125" style="1" customWidth="1"/>
    <col min="11" max="11" width="17.7109375" style="1" customWidth="1"/>
    <col min="12" max="12" width="9.140625" style="18"/>
    <col min="13" max="16384" width="9.140625" style="1"/>
  </cols>
  <sheetData>
    <row r="1" spans="1:12" s="4" customFormat="1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4</v>
      </c>
      <c r="G1" s="2" t="s">
        <v>5</v>
      </c>
      <c r="H1" s="2" t="s">
        <v>1</v>
      </c>
      <c r="I1" s="2" t="s">
        <v>6</v>
      </c>
      <c r="J1" s="2" t="s">
        <v>7</v>
      </c>
      <c r="K1" s="2" t="s">
        <v>8</v>
      </c>
      <c r="L1" s="18" t="s">
        <v>80</v>
      </c>
    </row>
    <row r="2" spans="1:12" ht="38.25" customHeight="1" x14ac:dyDescent="0.4">
      <c r="A2" s="5" t="s">
        <v>43</v>
      </c>
      <c r="B2" s="5" t="s">
        <v>81</v>
      </c>
      <c r="C2" s="5">
        <v>3.43</v>
      </c>
      <c r="D2" s="5">
        <v>344</v>
      </c>
      <c r="E2" s="5" t="s">
        <v>82</v>
      </c>
      <c r="F2" s="5">
        <v>5.32</v>
      </c>
      <c r="G2" s="5">
        <v>390</v>
      </c>
      <c r="H2" s="5" t="s">
        <v>83</v>
      </c>
      <c r="I2" s="6">
        <v>16.02</v>
      </c>
      <c r="J2" s="5">
        <v>398</v>
      </c>
      <c r="K2" s="7">
        <f t="shared" ref="K2:K14" si="0">SUM(D2,G2,J2)</f>
        <v>1132</v>
      </c>
      <c r="L2" s="18">
        <v>1</v>
      </c>
    </row>
    <row r="3" spans="1:12" ht="36.75" customHeight="1" x14ac:dyDescent="0.4">
      <c r="A3" s="5" t="s">
        <v>84</v>
      </c>
      <c r="B3" s="5" t="s">
        <v>85</v>
      </c>
      <c r="C3" s="5">
        <v>3.33</v>
      </c>
      <c r="D3" s="5">
        <v>318</v>
      </c>
      <c r="E3" s="5" t="s">
        <v>86</v>
      </c>
      <c r="F3" s="5">
        <v>5.23</v>
      </c>
      <c r="G3" s="5">
        <v>383</v>
      </c>
      <c r="H3" s="5" t="s">
        <v>87</v>
      </c>
      <c r="I3" s="6">
        <v>16.7</v>
      </c>
      <c r="J3" s="5">
        <v>415</v>
      </c>
      <c r="K3" s="7">
        <f t="shared" si="0"/>
        <v>1116</v>
      </c>
      <c r="L3" s="18">
        <v>2</v>
      </c>
    </row>
    <row r="4" spans="1:12" ht="38.25" customHeight="1" x14ac:dyDescent="0.4">
      <c r="A4" s="5" t="s">
        <v>21</v>
      </c>
      <c r="B4" s="5" t="s">
        <v>88</v>
      </c>
      <c r="C4" s="5">
        <v>3.72</v>
      </c>
      <c r="D4" s="5">
        <v>419</v>
      </c>
      <c r="E4" s="11" t="s">
        <v>89</v>
      </c>
      <c r="F4" s="5">
        <v>5.21</v>
      </c>
      <c r="G4" s="5">
        <v>382</v>
      </c>
      <c r="H4" s="5" t="s">
        <v>90</v>
      </c>
      <c r="I4" s="6">
        <v>13.02</v>
      </c>
      <c r="J4" s="5">
        <v>313</v>
      </c>
      <c r="K4" s="7">
        <f t="shared" si="0"/>
        <v>1114</v>
      </c>
      <c r="L4" s="18">
        <v>3</v>
      </c>
    </row>
    <row r="5" spans="1:12" ht="36.75" customHeight="1" x14ac:dyDescent="0.4">
      <c r="A5" s="5" t="s">
        <v>91</v>
      </c>
      <c r="B5" s="5" t="s">
        <v>92</v>
      </c>
      <c r="C5" s="6">
        <v>3.31</v>
      </c>
      <c r="D5" s="5">
        <v>313</v>
      </c>
      <c r="E5" s="5" t="s">
        <v>93</v>
      </c>
      <c r="F5" s="5">
        <v>6.57</v>
      </c>
      <c r="G5" s="5">
        <v>481</v>
      </c>
      <c r="H5" s="5" t="s">
        <v>94</v>
      </c>
      <c r="I5" s="6">
        <v>12.5</v>
      </c>
      <c r="J5" s="5">
        <v>296</v>
      </c>
      <c r="K5" s="7">
        <f t="shared" si="0"/>
        <v>1090</v>
      </c>
      <c r="L5" s="18">
        <v>4</v>
      </c>
    </row>
    <row r="6" spans="1:12" ht="39" customHeight="1" x14ac:dyDescent="0.4">
      <c r="A6" s="5" t="s">
        <v>95</v>
      </c>
      <c r="B6" s="5" t="s">
        <v>96</v>
      </c>
      <c r="C6" s="5">
        <v>3.16</v>
      </c>
      <c r="D6" s="5">
        <v>274</v>
      </c>
      <c r="E6" s="5" t="s">
        <v>97</v>
      </c>
      <c r="F6" s="5">
        <v>5.53</v>
      </c>
      <c r="G6" s="5">
        <v>405</v>
      </c>
      <c r="H6" s="5" t="s">
        <v>98</v>
      </c>
      <c r="I6" s="6">
        <v>11.65</v>
      </c>
      <c r="J6" s="5">
        <v>266</v>
      </c>
      <c r="K6" s="7">
        <f t="shared" si="0"/>
        <v>945</v>
      </c>
      <c r="L6" s="18">
        <v>5</v>
      </c>
    </row>
    <row r="7" spans="1:12" ht="39" customHeight="1" x14ac:dyDescent="0.4">
      <c r="A7" s="5" t="s">
        <v>99</v>
      </c>
      <c r="B7" s="5" t="s">
        <v>100</v>
      </c>
      <c r="C7" s="5">
        <v>3.57</v>
      </c>
      <c r="D7" s="5">
        <v>380</v>
      </c>
      <c r="E7" s="5" t="s">
        <v>101</v>
      </c>
      <c r="F7" s="5">
        <v>3.98</v>
      </c>
      <c r="G7" s="5">
        <v>291</v>
      </c>
      <c r="H7" s="5" t="s">
        <v>102</v>
      </c>
      <c r="I7" s="6">
        <v>9.8000000000000007</v>
      </c>
      <c r="J7" s="5">
        <v>195</v>
      </c>
      <c r="K7" s="7">
        <f t="shared" si="0"/>
        <v>866</v>
      </c>
      <c r="L7" s="18">
        <v>6</v>
      </c>
    </row>
    <row r="8" spans="1:12" ht="39" customHeight="1" x14ac:dyDescent="0.4">
      <c r="A8" s="5" t="s">
        <v>39</v>
      </c>
      <c r="B8" s="5" t="s">
        <v>103</v>
      </c>
      <c r="C8" s="5">
        <v>2.63</v>
      </c>
      <c r="D8" s="5">
        <v>133</v>
      </c>
      <c r="E8" s="5" t="s">
        <v>104</v>
      </c>
      <c r="F8" s="5">
        <v>5.8</v>
      </c>
      <c r="G8" s="5">
        <v>425</v>
      </c>
      <c r="H8" s="5" t="s">
        <v>105</v>
      </c>
      <c r="I8" s="6">
        <v>11.49</v>
      </c>
      <c r="J8" s="5">
        <v>260</v>
      </c>
      <c r="K8" s="7">
        <f t="shared" si="0"/>
        <v>818</v>
      </c>
      <c r="L8" s="18">
        <v>7</v>
      </c>
    </row>
    <row r="9" spans="1:12" ht="39" customHeight="1" x14ac:dyDescent="0.4">
      <c r="A9" s="5" t="s">
        <v>29</v>
      </c>
      <c r="B9" s="5" t="s">
        <v>106</v>
      </c>
      <c r="C9" s="5">
        <v>3.22</v>
      </c>
      <c r="D9" s="5">
        <v>289</v>
      </c>
      <c r="E9" s="5" t="s">
        <v>107</v>
      </c>
      <c r="F9" s="5">
        <v>4.71</v>
      </c>
      <c r="G9" s="5">
        <v>345</v>
      </c>
      <c r="H9" s="5" t="s">
        <v>108</v>
      </c>
      <c r="I9" s="6">
        <v>9.01</v>
      </c>
      <c r="J9" s="5">
        <v>167</v>
      </c>
      <c r="K9" s="7">
        <f t="shared" si="0"/>
        <v>801</v>
      </c>
      <c r="L9" s="18">
        <v>8</v>
      </c>
    </row>
    <row r="10" spans="1:12" ht="39" customHeight="1" x14ac:dyDescent="0.4">
      <c r="A10" s="5" t="s">
        <v>13</v>
      </c>
      <c r="B10" s="5" t="s">
        <v>109</v>
      </c>
      <c r="C10" s="5">
        <v>2.9</v>
      </c>
      <c r="D10" s="5">
        <v>207</v>
      </c>
      <c r="E10" s="5" t="s">
        <v>110</v>
      </c>
      <c r="F10" s="5">
        <v>4.16</v>
      </c>
      <c r="G10" s="5">
        <v>305</v>
      </c>
      <c r="H10" s="5" t="s">
        <v>111</v>
      </c>
      <c r="I10" s="6">
        <v>11.14</v>
      </c>
      <c r="J10" s="5">
        <v>246</v>
      </c>
      <c r="K10" s="7">
        <f t="shared" si="0"/>
        <v>758</v>
      </c>
      <c r="L10" s="18">
        <v>9</v>
      </c>
    </row>
    <row r="11" spans="1:12" ht="39" customHeight="1" x14ac:dyDescent="0.4">
      <c r="A11" s="5" t="s">
        <v>73</v>
      </c>
      <c r="B11" s="5" t="s">
        <v>112</v>
      </c>
      <c r="C11" s="5">
        <v>2.74</v>
      </c>
      <c r="D11" s="5">
        <v>165</v>
      </c>
      <c r="E11" s="5" t="s">
        <v>113</v>
      </c>
      <c r="F11" s="5">
        <v>4.49</v>
      </c>
      <c r="G11" s="5">
        <v>329</v>
      </c>
      <c r="H11" s="8" t="s">
        <v>114</v>
      </c>
      <c r="I11" s="6">
        <v>10.130000000000001</v>
      </c>
      <c r="J11" s="5">
        <v>207</v>
      </c>
      <c r="K11" s="7">
        <f t="shared" si="0"/>
        <v>701</v>
      </c>
      <c r="L11" s="18">
        <v>10</v>
      </c>
    </row>
    <row r="12" spans="1:12" ht="39" customHeight="1" x14ac:dyDescent="0.4">
      <c r="A12" s="5" t="s">
        <v>115</v>
      </c>
      <c r="B12" s="5" t="s">
        <v>116</v>
      </c>
      <c r="C12" s="5">
        <v>2.4900000000000002</v>
      </c>
      <c r="D12" s="5">
        <v>97</v>
      </c>
      <c r="E12" s="5" t="s">
        <v>117</v>
      </c>
      <c r="F12" s="5">
        <v>2.73</v>
      </c>
      <c r="G12" s="5">
        <v>192</v>
      </c>
      <c r="H12" s="5" t="s">
        <v>118</v>
      </c>
      <c r="I12" s="6">
        <v>15.91</v>
      </c>
      <c r="J12" s="5">
        <v>395</v>
      </c>
      <c r="K12" s="7">
        <f t="shared" si="0"/>
        <v>684</v>
      </c>
      <c r="L12" s="18">
        <v>11</v>
      </c>
    </row>
    <row r="13" spans="1:12" ht="39" customHeight="1" x14ac:dyDescent="0.4">
      <c r="A13" s="5" t="s">
        <v>119</v>
      </c>
      <c r="B13" s="5" t="s">
        <v>120</v>
      </c>
      <c r="C13" s="6">
        <v>2.5299999999999998</v>
      </c>
      <c r="D13" s="5">
        <v>109</v>
      </c>
      <c r="E13" s="5" t="s">
        <v>121</v>
      </c>
      <c r="F13" s="6">
        <v>4.72</v>
      </c>
      <c r="G13" s="5">
        <v>346</v>
      </c>
      <c r="H13" s="5" t="s">
        <v>122</v>
      </c>
      <c r="I13" s="6">
        <v>7.98</v>
      </c>
      <c r="J13" s="5">
        <v>135</v>
      </c>
      <c r="K13" s="7">
        <f t="shared" si="0"/>
        <v>590</v>
      </c>
      <c r="L13" s="18">
        <v>12</v>
      </c>
    </row>
    <row r="14" spans="1:12" ht="39" customHeight="1" x14ac:dyDescent="0.4">
      <c r="A14" s="5" t="s">
        <v>17</v>
      </c>
      <c r="B14" s="5" t="s">
        <v>123</v>
      </c>
      <c r="C14" s="5">
        <v>3.2</v>
      </c>
      <c r="D14" s="5">
        <v>284</v>
      </c>
      <c r="E14" s="5" t="s">
        <v>124</v>
      </c>
      <c r="F14" s="5"/>
      <c r="G14" s="5"/>
      <c r="H14" s="5" t="s">
        <v>125</v>
      </c>
      <c r="I14" s="6">
        <v>7.1</v>
      </c>
      <c r="J14" s="5">
        <v>109</v>
      </c>
      <c r="K14" s="7">
        <f t="shared" si="0"/>
        <v>393</v>
      </c>
      <c r="L14" s="18">
        <v>13</v>
      </c>
    </row>
    <row r="15" spans="1:12" ht="39" customHeight="1" x14ac:dyDescent="0.4">
      <c r="A15" s="5"/>
      <c r="B15" s="5"/>
      <c r="C15" s="5"/>
      <c r="D15" s="5"/>
      <c r="E15" s="5"/>
      <c r="F15" s="6"/>
      <c r="G15" s="5"/>
      <c r="H15" s="5"/>
      <c r="I15" s="6"/>
      <c r="J15" s="5"/>
      <c r="K15" s="17"/>
    </row>
    <row r="16" spans="1:12" ht="36" customHeight="1" x14ac:dyDescent="0.4">
      <c r="A16" s="8"/>
      <c r="B16" s="8"/>
      <c r="C16" s="8"/>
      <c r="D16" s="8"/>
      <c r="E16" s="8"/>
      <c r="F16" s="8"/>
      <c r="G16" s="8"/>
      <c r="H16" s="8"/>
      <c r="I16" s="12"/>
      <c r="J16" s="8"/>
      <c r="K16" s="8"/>
    </row>
    <row r="17" spans="1:11" x14ac:dyDescent="0.4">
      <c r="A17" s="8"/>
      <c r="B17" s="8"/>
      <c r="C17" s="8"/>
      <c r="D17" s="8"/>
      <c r="E17" s="8"/>
      <c r="F17" s="8"/>
      <c r="G17" s="8"/>
      <c r="H17" s="8"/>
      <c r="I17" s="12"/>
      <c r="J17" s="8"/>
      <c r="K17" s="8"/>
    </row>
    <row r="18" spans="1:11" ht="32.25" hidden="1" customHeight="1" x14ac:dyDescent="0.4">
      <c r="A18" s="8"/>
      <c r="B18" s="8"/>
      <c r="C18" s="8" t="s">
        <v>126</v>
      </c>
      <c r="D18" s="8">
        <v>295</v>
      </c>
      <c r="E18" s="8"/>
      <c r="F18" s="8" t="s">
        <v>127</v>
      </c>
      <c r="G18" s="1">
        <v>494</v>
      </c>
      <c r="H18" s="8"/>
      <c r="I18" s="8" t="s">
        <v>128</v>
      </c>
      <c r="J18" s="8">
        <v>300</v>
      </c>
      <c r="K18" s="8"/>
    </row>
    <row r="19" spans="1:11" hidden="1" x14ac:dyDescent="0.4">
      <c r="A19" s="8"/>
      <c r="B19" s="8"/>
      <c r="C19" s="8" t="s">
        <v>129</v>
      </c>
      <c r="D19" s="8">
        <v>463</v>
      </c>
      <c r="E19" s="8"/>
      <c r="F19" s="8" t="s">
        <v>130</v>
      </c>
      <c r="G19" s="1">
        <v>344</v>
      </c>
      <c r="H19" s="8"/>
      <c r="I19" s="8" t="s">
        <v>131</v>
      </c>
      <c r="J19" s="8">
        <v>278</v>
      </c>
      <c r="K19" s="8"/>
    </row>
    <row r="20" spans="1:11" hidden="1" x14ac:dyDescent="0.4">
      <c r="A20" s="8"/>
      <c r="B20" s="8"/>
      <c r="C20" s="8" t="s">
        <v>132</v>
      </c>
      <c r="D20" s="8">
        <v>351</v>
      </c>
      <c r="E20" s="8"/>
      <c r="F20" s="8" t="s">
        <v>133</v>
      </c>
      <c r="G20" s="1">
        <v>538</v>
      </c>
      <c r="H20" s="8"/>
      <c r="I20" s="8" t="s">
        <v>134</v>
      </c>
      <c r="J20" s="8">
        <v>365</v>
      </c>
      <c r="K20" s="8"/>
    </row>
    <row r="21" spans="1:11" hidden="1" x14ac:dyDescent="0.4">
      <c r="A21" s="8"/>
      <c r="B21" s="8"/>
      <c r="C21" s="1" t="s">
        <v>135</v>
      </c>
      <c r="D21" s="1">
        <v>333</v>
      </c>
      <c r="E21" s="8"/>
      <c r="F21" s="1" t="s">
        <v>136</v>
      </c>
      <c r="G21" s="1">
        <v>354</v>
      </c>
      <c r="H21" s="8"/>
      <c r="I21" s="1" t="s">
        <v>137</v>
      </c>
      <c r="J21" s="1">
        <v>187</v>
      </c>
      <c r="K21" s="8"/>
    </row>
    <row r="22" spans="1:11" hidden="1" x14ac:dyDescent="0.4">
      <c r="A22" s="8"/>
      <c r="B22" s="8"/>
      <c r="C22" s="1" t="s">
        <v>138</v>
      </c>
      <c r="D22" s="1">
        <v>331</v>
      </c>
      <c r="E22" s="8"/>
      <c r="F22" s="1" t="s">
        <v>139</v>
      </c>
      <c r="G22" s="1">
        <v>439</v>
      </c>
      <c r="H22" s="8"/>
      <c r="I22" s="1" t="s">
        <v>140</v>
      </c>
      <c r="J22" s="1">
        <v>436</v>
      </c>
      <c r="K22" s="8"/>
    </row>
    <row r="23" spans="1:11" hidden="1" x14ac:dyDescent="0.4">
      <c r="A23" s="8"/>
      <c r="B23" s="8"/>
      <c r="C23" s="1" t="s">
        <v>141</v>
      </c>
      <c r="D23" s="1">
        <v>222</v>
      </c>
      <c r="E23" s="8"/>
      <c r="F23" s="1" t="s">
        <v>142</v>
      </c>
      <c r="G23" s="1">
        <v>282</v>
      </c>
      <c r="H23" s="8"/>
      <c r="I23" s="1" t="s">
        <v>143</v>
      </c>
      <c r="J23" s="1">
        <v>282</v>
      </c>
      <c r="K23" s="8"/>
    </row>
    <row r="24" spans="1:11" hidden="1" x14ac:dyDescent="0.4">
      <c r="C24" s="1" t="s">
        <v>144</v>
      </c>
      <c r="D24" s="1">
        <v>209</v>
      </c>
      <c r="F24" s="1" t="s">
        <v>145</v>
      </c>
      <c r="G24" s="1">
        <v>406</v>
      </c>
      <c r="I24" s="1" t="s">
        <v>146</v>
      </c>
      <c r="J24" s="1">
        <v>244</v>
      </c>
    </row>
    <row r="25" spans="1:11" hidden="1" x14ac:dyDescent="0.4">
      <c r="C25" s="1" t="s">
        <v>147</v>
      </c>
      <c r="D25" s="1">
        <v>406</v>
      </c>
      <c r="F25" s="1" t="s">
        <v>148</v>
      </c>
      <c r="G25" s="1">
        <v>395</v>
      </c>
      <c r="I25" s="1" t="s">
        <v>149</v>
      </c>
      <c r="J25" s="1">
        <v>442</v>
      </c>
    </row>
  </sheetData>
  <printOptions gridLines="1"/>
  <pageMargins left="0.25" right="0.25" top="0.75" bottom="0.75" header="0.3" footer="0.511811023622047"/>
  <pageSetup paperSize="9" fitToHeight="0" orientation="landscape" horizontalDpi="300" verticalDpi="300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3"/>
  <sheetViews>
    <sheetView zoomScale="80" zoomScaleNormal="80" workbookViewId="0">
      <selection activeCell="H10" sqref="H10"/>
    </sheetView>
  </sheetViews>
  <sheetFormatPr defaultColWidth="9.140625" defaultRowHeight="15" x14ac:dyDescent="0.25"/>
  <cols>
    <col min="1" max="1" width="15.28515625" style="1" customWidth="1"/>
    <col min="2" max="2" width="31.42578125" style="1" customWidth="1"/>
    <col min="3" max="3" width="13.85546875" style="1" customWidth="1"/>
    <col min="4" max="4" width="10.85546875" style="1" customWidth="1"/>
    <col min="5" max="5" width="23.85546875" style="1" customWidth="1"/>
    <col min="6" max="6" width="14.42578125" style="19" customWidth="1"/>
    <col min="7" max="7" width="11.42578125" style="1" customWidth="1"/>
    <col min="8" max="8" width="23.7109375" style="1" customWidth="1"/>
    <col min="9" max="9" width="15.5703125" style="19" customWidth="1"/>
    <col min="10" max="10" width="15.5703125" style="1" customWidth="1"/>
    <col min="11" max="11" width="17.7109375" style="1" customWidth="1"/>
    <col min="12" max="16384" width="9.140625" style="1"/>
  </cols>
  <sheetData>
    <row r="1" spans="1:12" s="4" customFormat="1" ht="18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4</v>
      </c>
      <c r="G1" s="2" t="s">
        <v>5</v>
      </c>
      <c r="H1" s="2" t="s">
        <v>1</v>
      </c>
      <c r="I1" s="2" t="s">
        <v>6</v>
      </c>
      <c r="J1" s="2" t="s">
        <v>7</v>
      </c>
      <c r="K1" s="2" t="s">
        <v>8</v>
      </c>
      <c r="L1" s="3" t="s">
        <v>80</v>
      </c>
    </row>
    <row r="2" spans="1:12" ht="39" customHeight="1" x14ac:dyDescent="0.4">
      <c r="A2" s="13" t="s">
        <v>9</v>
      </c>
      <c r="B2" s="13" t="s">
        <v>150</v>
      </c>
      <c r="C2" s="13">
        <v>3.61</v>
      </c>
      <c r="D2" s="13">
        <v>390</v>
      </c>
      <c r="E2" s="13" t="s">
        <v>151</v>
      </c>
      <c r="F2" s="6">
        <v>8.17</v>
      </c>
      <c r="G2" s="5">
        <v>599</v>
      </c>
      <c r="H2" s="13" t="s">
        <v>152</v>
      </c>
      <c r="I2" s="20">
        <v>17.079999999999998</v>
      </c>
      <c r="J2" s="5">
        <v>424</v>
      </c>
      <c r="K2" s="7">
        <f t="shared" ref="K2:K9" si="0">SUM(D2,G2,J2)</f>
        <v>1413</v>
      </c>
      <c r="L2" s="18">
        <v>1</v>
      </c>
    </row>
    <row r="3" spans="1:12" ht="36" customHeight="1" x14ac:dyDescent="0.4">
      <c r="A3" s="13" t="s">
        <v>25</v>
      </c>
      <c r="B3" s="13" t="s">
        <v>153</v>
      </c>
      <c r="C3" s="13">
        <v>3.65</v>
      </c>
      <c r="D3" s="13">
        <v>401</v>
      </c>
      <c r="E3" s="13" t="s">
        <v>154</v>
      </c>
      <c r="F3" s="6">
        <v>8.7100000000000009</v>
      </c>
      <c r="G3" s="5">
        <v>638</v>
      </c>
      <c r="H3" s="13" t="s">
        <v>155</v>
      </c>
      <c r="I3" s="20">
        <v>14.71</v>
      </c>
      <c r="J3" s="5">
        <v>364</v>
      </c>
      <c r="K3" s="7">
        <f t="shared" si="0"/>
        <v>1403</v>
      </c>
      <c r="L3" s="18">
        <v>2</v>
      </c>
    </row>
    <row r="4" spans="1:12" ht="36.75" customHeight="1" x14ac:dyDescent="0.4">
      <c r="A4" s="5" t="s">
        <v>39</v>
      </c>
      <c r="B4" s="5" t="s">
        <v>156</v>
      </c>
      <c r="C4" s="5">
        <v>3.77</v>
      </c>
      <c r="D4" s="5">
        <v>432</v>
      </c>
      <c r="E4" s="5" t="s">
        <v>157</v>
      </c>
      <c r="F4" s="6">
        <v>7.79</v>
      </c>
      <c r="G4" s="5">
        <v>571</v>
      </c>
      <c r="H4" s="5" t="s">
        <v>158</v>
      </c>
      <c r="I4" s="20">
        <v>15.58</v>
      </c>
      <c r="J4" s="5">
        <v>386</v>
      </c>
      <c r="K4" s="7">
        <f t="shared" si="0"/>
        <v>1389</v>
      </c>
      <c r="L4" s="18">
        <v>3</v>
      </c>
    </row>
    <row r="5" spans="1:12" ht="36.75" customHeight="1" x14ac:dyDescent="0.4">
      <c r="A5" s="5" t="s">
        <v>159</v>
      </c>
      <c r="B5" s="5" t="s">
        <v>160</v>
      </c>
      <c r="C5" s="5">
        <v>3.06</v>
      </c>
      <c r="D5" s="5">
        <v>248</v>
      </c>
      <c r="E5" s="5" t="s">
        <v>161</v>
      </c>
      <c r="F5" s="6">
        <v>7.6</v>
      </c>
      <c r="G5" s="5">
        <v>557</v>
      </c>
      <c r="H5" s="15" t="s">
        <v>162</v>
      </c>
      <c r="I5" s="20">
        <v>23.99</v>
      </c>
      <c r="J5" s="5">
        <v>577</v>
      </c>
      <c r="K5" s="7">
        <f t="shared" si="0"/>
        <v>1382</v>
      </c>
      <c r="L5" s="18">
        <v>4</v>
      </c>
    </row>
    <row r="6" spans="1:12" ht="36.75" customHeight="1" x14ac:dyDescent="0.4">
      <c r="A6" s="5" t="s">
        <v>115</v>
      </c>
      <c r="B6" s="5" t="s">
        <v>163</v>
      </c>
      <c r="C6" s="5">
        <v>3.58</v>
      </c>
      <c r="D6" s="5">
        <v>383</v>
      </c>
      <c r="E6" s="5" t="s">
        <v>164</v>
      </c>
      <c r="F6" s="6">
        <v>4.7300000000000004</v>
      </c>
      <c r="G6" s="5">
        <v>346</v>
      </c>
      <c r="H6" s="5" t="s">
        <v>165</v>
      </c>
      <c r="I6" s="20">
        <v>21.01</v>
      </c>
      <c r="J6" s="5">
        <v>513</v>
      </c>
      <c r="K6" s="7">
        <f t="shared" si="0"/>
        <v>1242</v>
      </c>
      <c r="L6" s="18">
        <v>5</v>
      </c>
    </row>
    <row r="7" spans="1:12" ht="39" customHeight="1" x14ac:dyDescent="0.4">
      <c r="A7" s="11" t="s">
        <v>47</v>
      </c>
      <c r="B7" s="5" t="s">
        <v>166</v>
      </c>
      <c r="C7" s="5">
        <v>3.89</v>
      </c>
      <c r="D7" s="5">
        <v>463</v>
      </c>
      <c r="E7" s="5" t="s">
        <v>167</v>
      </c>
      <c r="F7" s="6">
        <v>7.39</v>
      </c>
      <c r="G7" s="5">
        <v>541</v>
      </c>
      <c r="H7" s="8" t="s">
        <v>168</v>
      </c>
      <c r="I7" s="20">
        <v>10.83</v>
      </c>
      <c r="J7" s="5">
        <v>234</v>
      </c>
      <c r="K7" s="7">
        <f t="shared" si="0"/>
        <v>1238</v>
      </c>
      <c r="L7" s="18">
        <v>6</v>
      </c>
    </row>
    <row r="8" spans="1:12" ht="38.25" customHeight="1" x14ac:dyDescent="0.4">
      <c r="A8" s="13" t="s">
        <v>13</v>
      </c>
      <c r="B8" s="13" t="s">
        <v>169</v>
      </c>
      <c r="C8" s="13">
        <v>3.39</v>
      </c>
      <c r="D8" s="13">
        <v>333</v>
      </c>
      <c r="E8" s="13" t="s">
        <v>170</v>
      </c>
      <c r="F8" s="14">
        <v>4.99</v>
      </c>
      <c r="G8" s="13">
        <v>365</v>
      </c>
      <c r="H8" s="13" t="s">
        <v>171</v>
      </c>
      <c r="I8" s="20">
        <v>12.41</v>
      </c>
      <c r="J8" s="5">
        <v>293</v>
      </c>
      <c r="K8" s="7">
        <f t="shared" si="0"/>
        <v>991</v>
      </c>
      <c r="L8" s="18">
        <v>7</v>
      </c>
    </row>
    <row r="9" spans="1:12" ht="38.25" customHeight="1" x14ac:dyDescent="0.4">
      <c r="A9" s="5" t="s">
        <v>99</v>
      </c>
      <c r="B9" s="5" t="s">
        <v>172</v>
      </c>
      <c r="C9" s="5">
        <v>2.5499999999999998</v>
      </c>
      <c r="D9" s="5">
        <v>113</v>
      </c>
      <c r="E9" s="5" t="s">
        <v>173</v>
      </c>
      <c r="F9" s="6">
        <v>5.98</v>
      </c>
      <c r="G9" s="5">
        <v>438</v>
      </c>
      <c r="H9" s="5" t="s">
        <v>174</v>
      </c>
      <c r="I9" s="20">
        <v>9.26</v>
      </c>
      <c r="J9" s="5">
        <v>176</v>
      </c>
      <c r="K9" s="7">
        <f t="shared" si="0"/>
        <v>727</v>
      </c>
      <c r="L9" s="18">
        <v>8</v>
      </c>
    </row>
    <row r="10" spans="1:12" ht="36" customHeight="1" x14ac:dyDescent="0.4">
      <c r="A10" s="5"/>
      <c r="B10" s="5"/>
      <c r="C10" s="5"/>
      <c r="D10" s="5"/>
      <c r="E10" s="5"/>
      <c r="F10" s="6"/>
      <c r="G10" s="5"/>
      <c r="H10" s="5"/>
      <c r="I10" s="20"/>
      <c r="J10" s="5"/>
      <c r="K10" s="7"/>
      <c r="L10" s="8"/>
    </row>
    <row r="11" spans="1:12" ht="35.25" customHeight="1" x14ac:dyDescent="0.3">
      <c r="A11" s="8"/>
      <c r="B11" s="8"/>
      <c r="C11" s="8"/>
      <c r="D11" s="8"/>
      <c r="E11" s="8"/>
      <c r="F11" s="12"/>
      <c r="G11" s="8"/>
      <c r="H11" s="8"/>
      <c r="I11" s="12"/>
      <c r="J11" s="8"/>
      <c r="K11" s="8"/>
      <c r="L11" s="8"/>
    </row>
    <row r="12" spans="1:12" ht="18.75" x14ac:dyDescent="0.3">
      <c r="A12" s="8"/>
      <c r="B12" s="8"/>
      <c r="C12" s="8"/>
      <c r="D12" s="8"/>
      <c r="F12" s="12"/>
      <c r="G12" s="8"/>
      <c r="H12" s="8"/>
      <c r="I12" s="12"/>
      <c r="J12" s="8"/>
      <c r="K12" s="8"/>
      <c r="L12" s="8"/>
    </row>
    <row r="13" spans="1:12" ht="18.75" x14ac:dyDescent="0.3">
      <c r="A13" s="8"/>
      <c r="B13" s="8"/>
      <c r="C13" s="8"/>
      <c r="F13" s="12"/>
      <c r="H13" s="8"/>
      <c r="I13" s="12"/>
      <c r="K13" s="8"/>
      <c r="L13" s="8"/>
    </row>
  </sheetData>
  <autoFilter ref="A1:L10" xr:uid="{00000000-0009-0000-0000-000005000000}"/>
  <printOptions gridLines="1"/>
  <pageMargins left="0.25" right="0.25" top="0.75" bottom="0.75" header="0.3" footer="0.511811023622047"/>
  <pageSetup paperSize="9" scale="70" orientation="landscape" horizontalDpi="300" verticalDpi="300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6"/>
  <sheetViews>
    <sheetView zoomScale="80" zoomScaleNormal="80" workbookViewId="0">
      <selection activeCell="L1" sqref="L1"/>
    </sheetView>
  </sheetViews>
  <sheetFormatPr defaultColWidth="2.140625" defaultRowHeight="15" x14ac:dyDescent="0.25"/>
  <cols>
    <col min="1" max="1" width="15" style="1" customWidth="1"/>
    <col min="2" max="2" width="27.28515625" style="1" customWidth="1"/>
    <col min="3" max="3" width="13.85546875" style="19" customWidth="1"/>
    <col min="4" max="4" width="11.140625" style="1" customWidth="1"/>
    <col min="5" max="5" width="26.42578125" style="1" customWidth="1"/>
    <col min="6" max="6" width="14.5703125" style="1" customWidth="1"/>
    <col min="7" max="7" width="11.7109375" style="1" customWidth="1"/>
    <col min="8" max="8" width="20.42578125" style="1" customWidth="1"/>
    <col min="9" max="9" width="16.5703125" style="1" customWidth="1"/>
    <col min="10" max="10" width="13.85546875" style="1" customWidth="1"/>
    <col min="11" max="11" width="14.85546875" style="1" customWidth="1"/>
    <col min="12" max="12" width="7.5703125" style="1" customWidth="1"/>
    <col min="13" max="16384" width="2.140625" style="1"/>
  </cols>
  <sheetData>
    <row r="1" spans="1:12" s="4" customFormat="1" ht="18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4</v>
      </c>
      <c r="G1" s="2" t="s">
        <v>5</v>
      </c>
      <c r="H1" s="2" t="s">
        <v>1</v>
      </c>
      <c r="I1" s="2" t="s">
        <v>6</v>
      </c>
      <c r="J1" s="2" t="s">
        <v>7</v>
      </c>
      <c r="K1" s="2" t="s">
        <v>8</v>
      </c>
      <c r="L1" s="3">
        <v>0</v>
      </c>
    </row>
    <row r="2" spans="1:12" ht="38.25" customHeight="1" x14ac:dyDescent="0.4">
      <c r="A2" s="5" t="s">
        <v>25</v>
      </c>
      <c r="B2" s="5" t="s">
        <v>175</v>
      </c>
      <c r="C2" s="6">
        <v>3.26</v>
      </c>
      <c r="D2" s="5">
        <v>300</v>
      </c>
      <c r="E2" s="5" t="s">
        <v>176</v>
      </c>
      <c r="F2" s="6">
        <v>4.28</v>
      </c>
      <c r="G2" s="5">
        <v>313</v>
      </c>
      <c r="H2" s="5" t="s">
        <v>177</v>
      </c>
      <c r="I2" s="6">
        <v>13.17</v>
      </c>
      <c r="J2" s="5">
        <v>318</v>
      </c>
      <c r="K2" s="7">
        <f>SUM(D2,G2,J2)</f>
        <v>931</v>
      </c>
      <c r="L2" s="18">
        <v>1</v>
      </c>
    </row>
    <row r="3" spans="1:12" ht="33" customHeight="1" x14ac:dyDescent="0.4">
      <c r="A3" s="5" t="s">
        <v>39</v>
      </c>
      <c r="B3" s="5" t="s">
        <v>178</v>
      </c>
      <c r="C3" s="6">
        <v>2.99</v>
      </c>
      <c r="D3" s="5">
        <v>230</v>
      </c>
      <c r="E3" s="5" t="s">
        <v>179</v>
      </c>
      <c r="F3" s="6">
        <v>5</v>
      </c>
      <c r="G3" s="5">
        <v>366</v>
      </c>
      <c r="H3" s="5" t="s">
        <v>180</v>
      </c>
      <c r="I3" s="6">
        <v>12.1</v>
      </c>
      <c r="J3" s="5">
        <v>282</v>
      </c>
      <c r="K3" s="7">
        <f>SUM(D3,G3,J3)</f>
        <v>878</v>
      </c>
      <c r="L3" s="18">
        <v>2</v>
      </c>
    </row>
    <row r="4" spans="1:12" ht="36.75" customHeight="1" x14ac:dyDescent="0.4">
      <c r="A4" s="5" t="s">
        <v>9</v>
      </c>
      <c r="B4" s="5" t="s">
        <v>181</v>
      </c>
      <c r="C4" s="6">
        <v>2.77</v>
      </c>
      <c r="D4" s="5">
        <v>173</v>
      </c>
      <c r="E4" s="8" t="s">
        <v>182</v>
      </c>
      <c r="F4" s="6">
        <v>5.2</v>
      </c>
      <c r="G4" s="5">
        <v>381</v>
      </c>
      <c r="H4" s="11" t="s">
        <v>183</v>
      </c>
      <c r="I4" s="6">
        <v>11.47</v>
      </c>
      <c r="J4" s="5">
        <v>259</v>
      </c>
      <c r="K4" s="7">
        <f>SUM(D4,G4,J4)</f>
        <v>813</v>
      </c>
      <c r="L4" s="18">
        <v>3</v>
      </c>
    </row>
    <row r="5" spans="1:12" ht="38.25" customHeight="1" x14ac:dyDescent="0.4">
      <c r="A5" s="5" t="s">
        <v>184</v>
      </c>
      <c r="B5" s="5" t="s">
        <v>185</v>
      </c>
      <c r="C5" s="6"/>
      <c r="D5" s="5"/>
      <c r="E5" s="5" t="s">
        <v>186</v>
      </c>
      <c r="F5" s="6"/>
      <c r="G5" s="5"/>
      <c r="H5" s="8" t="s">
        <v>187</v>
      </c>
      <c r="I5" s="6"/>
      <c r="J5" s="5"/>
      <c r="K5" s="7"/>
    </row>
    <row r="6" spans="1:12" ht="38.25" customHeight="1" x14ac:dyDescent="0.4">
      <c r="A6" s="5"/>
      <c r="B6" s="8"/>
      <c r="C6" s="6"/>
      <c r="D6" s="5"/>
      <c r="E6" s="8"/>
      <c r="F6" s="6"/>
      <c r="G6" s="5"/>
      <c r="H6" s="5"/>
      <c r="I6" s="6"/>
      <c r="J6" s="5"/>
      <c r="K6" s="7"/>
    </row>
    <row r="7" spans="1:12" ht="38.25" customHeight="1" x14ac:dyDescent="0.4">
      <c r="A7" s="5"/>
      <c r="B7" s="5"/>
      <c r="C7" s="6"/>
      <c r="D7" s="5"/>
      <c r="E7" s="5"/>
      <c r="F7" s="6"/>
      <c r="G7" s="5"/>
      <c r="H7" s="5"/>
      <c r="I7" s="6"/>
      <c r="J7" s="5"/>
      <c r="K7" s="7"/>
    </row>
    <row r="8" spans="1:12" ht="36.75" customHeight="1" x14ac:dyDescent="0.4">
      <c r="A8" s="5"/>
      <c r="B8" s="5"/>
      <c r="C8" s="6"/>
      <c r="D8" s="5"/>
      <c r="E8" s="5"/>
      <c r="F8" s="6"/>
      <c r="G8" s="5"/>
      <c r="H8" s="5"/>
      <c r="I8" s="6"/>
      <c r="J8" s="5"/>
      <c r="K8" s="7"/>
    </row>
    <row r="9" spans="1:12" ht="36.75" customHeight="1" x14ac:dyDescent="0.4">
      <c r="A9" s="5"/>
      <c r="B9" s="5"/>
      <c r="C9" s="6"/>
      <c r="D9" s="5"/>
      <c r="E9" s="9"/>
      <c r="F9" s="6"/>
      <c r="G9" s="5"/>
      <c r="H9" s="5"/>
      <c r="I9" s="6"/>
      <c r="J9" s="5"/>
      <c r="K9" s="7"/>
    </row>
    <row r="10" spans="1:12" ht="36" customHeight="1" x14ac:dyDescent="0.4">
      <c r="A10" s="5"/>
      <c r="B10" s="5"/>
      <c r="C10" s="6"/>
      <c r="D10" s="5"/>
      <c r="E10" s="5"/>
      <c r="F10" s="6"/>
      <c r="G10" s="5"/>
      <c r="H10" s="11"/>
      <c r="I10" s="6"/>
      <c r="J10" s="5"/>
      <c r="K10" s="7"/>
    </row>
    <row r="11" spans="1:12" ht="36.75" customHeight="1" x14ac:dyDescent="0.3">
      <c r="A11" s="8"/>
      <c r="B11" s="8"/>
      <c r="C11" s="12"/>
      <c r="D11" s="8"/>
      <c r="E11" s="8"/>
      <c r="F11" s="8"/>
      <c r="G11" s="8"/>
      <c r="H11" s="8"/>
      <c r="I11" s="12"/>
      <c r="J11" s="8"/>
      <c r="K11" s="8"/>
    </row>
    <row r="12" spans="1:12" ht="18.75" x14ac:dyDescent="0.3">
      <c r="A12" s="8"/>
      <c r="B12" s="8"/>
      <c r="C12" s="12"/>
      <c r="D12" s="8"/>
      <c r="E12" s="8"/>
      <c r="F12" s="12"/>
      <c r="G12" s="8"/>
      <c r="H12" s="8"/>
      <c r="I12" s="12"/>
      <c r="J12" s="8"/>
      <c r="K12" s="8"/>
    </row>
    <row r="13" spans="1:12" ht="18.75" x14ac:dyDescent="0.3">
      <c r="A13" s="8"/>
      <c r="B13" s="8"/>
      <c r="C13" s="12"/>
      <c r="D13" s="8"/>
      <c r="E13" s="8"/>
      <c r="F13" s="12"/>
      <c r="G13" s="8"/>
      <c r="H13" s="8"/>
      <c r="I13" s="8"/>
      <c r="J13" s="8"/>
      <c r="K13" s="8"/>
    </row>
    <row r="14" spans="1:12" ht="18.75" x14ac:dyDescent="0.3">
      <c r="A14" s="8"/>
      <c r="B14" s="8"/>
      <c r="C14" s="12"/>
      <c r="D14" s="8"/>
      <c r="E14" s="8"/>
      <c r="F14" s="8"/>
      <c r="G14" s="8"/>
      <c r="H14" s="8"/>
      <c r="I14" s="8"/>
      <c r="J14" s="8"/>
      <c r="K14" s="8"/>
    </row>
    <row r="15" spans="1:12" ht="18.75" x14ac:dyDescent="0.3">
      <c r="A15" s="8"/>
      <c r="B15" s="8"/>
      <c r="C15" s="12"/>
      <c r="D15" s="8"/>
      <c r="E15" s="8"/>
      <c r="F15" s="8"/>
      <c r="G15" s="8"/>
      <c r="H15" s="8"/>
      <c r="I15" s="8"/>
      <c r="J15" s="8"/>
      <c r="K15" s="8"/>
    </row>
    <row r="16" spans="1:12" ht="18.75" x14ac:dyDescent="0.3">
      <c r="A16" s="8"/>
      <c r="B16" s="8"/>
      <c r="C16" s="12"/>
      <c r="E16" s="8"/>
      <c r="F16" s="8"/>
      <c r="G16" s="8"/>
      <c r="H16" s="8"/>
      <c r="I16" s="8"/>
      <c r="K16" s="8"/>
    </row>
  </sheetData>
  <printOptions gridLines="1"/>
  <pageMargins left="0.25" right="0.25" top="0.75" bottom="0.75" header="0.3" footer="0.511811023622047"/>
  <pageSetup paperSize="9" scale="70" orientation="landscape" horizontalDpi="300" verticalDpi="300"/>
  <headerFooter>
    <oddHeader>&amp;C&amp;"Calibri,Bold"&amp;16&amp;A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3"/>
  <sheetViews>
    <sheetView topLeftCell="B1" zoomScale="80" zoomScaleNormal="80" workbookViewId="0">
      <selection activeCell="L2" sqref="L2"/>
    </sheetView>
  </sheetViews>
  <sheetFormatPr defaultColWidth="9.140625" defaultRowHeight="15" x14ac:dyDescent="0.25"/>
  <cols>
    <col min="1" max="1" width="21" style="1" customWidth="1"/>
    <col min="2" max="2" width="21.85546875" style="1" customWidth="1"/>
    <col min="3" max="3" width="13.85546875" style="1" customWidth="1"/>
    <col min="4" max="4" width="11" style="1" customWidth="1"/>
    <col min="5" max="5" width="21.7109375" style="1" customWidth="1"/>
    <col min="6" max="6" width="14.5703125" style="1" customWidth="1"/>
    <col min="7" max="7" width="11.7109375" style="1" customWidth="1"/>
    <col min="8" max="8" width="22.7109375" style="1" customWidth="1"/>
    <col min="9" max="9" width="16.5703125" style="1" customWidth="1"/>
    <col min="10" max="10" width="13.85546875" style="1" customWidth="1"/>
    <col min="11" max="11" width="14.85546875" style="1" customWidth="1"/>
    <col min="12" max="16384" width="9.140625" style="1"/>
  </cols>
  <sheetData>
    <row r="1" spans="1:12" s="4" customFormat="1" ht="18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4</v>
      </c>
      <c r="G1" s="2" t="s">
        <v>5</v>
      </c>
      <c r="H1" s="2" t="s">
        <v>1</v>
      </c>
      <c r="I1" s="2" t="s">
        <v>6</v>
      </c>
      <c r="J1" s="2" t="s">
        <v>7</v>
      </c>
      <c r="K1" s="2" t="s">
        <v>8</v>
      </c>
      <c r="L1" s="3" t="s">
        <v>80</v>
      </c>
    </row>
    <row r="2" spans="1:12" ht="36.75" customHeight="1" x14ac:dyDescent="0.4">
      <c r="A2" s="5" t="s">
        <v>9</v>
      </c>
      <c r="B2" s="5" t="s">
        <v>188</v>
      </c>
      <c r="C2" s="6">
        <v>3.83</v>
      </c>
      <c r="D2" s="5">
        <v>447</v>
      </c>
      <c r="E2" s="5" t="s">
        <v>189</v>
      </c>
      <c r="F2" s="6">
        <v>6.53</v>
      </c>
      <c r="G2" s="5">
        <v>478</v>
      </c>
      <c r="H2" s="5" t="s">
        <v>190</v>
      </c>
      <c r="I2" s="6">
        <v>21.02</v>
      </c>
      <c r="J2" s="5">
        <v>513</v>
      </c>
      <c r="K2" s="7">
        <f>SUM(D2,G2,J2)</f>
        <v>1438</v>
      </c>
      <c r="L2" s="21">
        <v>1</v>
      </c>
    </row>
    <row r="3" spans="1:12" ht="36.75" customHeight="1" x14ac:dyDescent="0.4">
      <c r="A3" s="5" t="s">
        <v>115</v>
      </c>
      <c r="B3" s="5" t="s">
        <v>191</v>
      </c>
      <c r="C3" s="6">
        <v>3.54</v>
      </c>
      <c r="D3" s="5">
        <v>372</v>
      </c>
      <c r="E3" s="5" t="s">
        <v>192</v>
      </c>
      <c r="F3" s="6">
        <v>7.37</v>
      </c>
      <c r="G3" s="5">
        <v>540</v>
      </c>
      <c r="H3" s="5" t="s">
        <v>193</v>
      </c>
      <c r="I3" s="6">
        <v>15.74</v>
      </c>
      <c r="J3" s="5">
        <v>390</v>
      </c>
      <c r="K3" s="7">
        <f>SUM(D3,G3,J3)</f>
        <v>1302</v>
      </c>
      <c r="L3" s="21">
        <v>2</v>
      </c>
    </row>
    <row r="4" spans="1:12" ht="37.5" customHeight="1" x14ac:dyDescent="0.4">
      <c r="A4" s="5" t="s">
        <v>21</v>
      </c>
      <c r="B4" s="5" t="s">
        <v>194</v>
      </c>
      <c r="C4" s="6">
        <v>3.14</v>
      </c>
      <c r="D4" s="5">
        <v>269</v>
      </c>
      <c r="E4" s="5" t="s">
        <v>195</v>
      </c>
      <c r="F4" s="6">
        <v>5.42</v>
      </c>
      <c r="G4" s="5">
        <v>397</v>
      </c>
      <c r="H4" s="5" t="s">
        <v>196</v>
      </c>
      <c r="I4" s="6">
        <v>19.07</v>
      </c>
      <c r="J4" s="5">
        <v>471</v>
      </c>
      <c r="K4" s="7">
        <f>SUM(D4,G4,J4)</f>
        <v>1137</v>
      </c>
      <c r="L4" s="21">
        <v>3</v>
      </c>
    </row>
    <row r="5" spans="1:12" ht="37.5" customHeight="1" x14ac:dyDescent="0.4">
      <c r="A5" s="5"/>
      <c r="B5" s="5"/>
      <c r="C5" s="6"/>
      <c r="D5" s="5"/>
      <c r="E5" s="5"/>
      <c r="F5" s="6"/>
      <c r="G5" s="5"/>
      <c r="H5" s="5"/>
      <c r="I5" s="6"/>
      <c r="J5" s="5"/>
      <c r="K5" s="7"/>
    </row>
    <row r="6" spans="1:12" ht="36.75" customHeight="1" x14ac:dyDescent="0.35">
      <c r="A6" s="5"/>
      <c r="B6" s="5"/>
      <c r="C6" s="6"/>
      <c r="D6" s="5"/>
      <c r="E6" s="9"/>
      <c r="F6" s="6"/>
      <c r="G6" s="5"/>
      <c r="H6" s="5"/>
      <c r="I6" s="6"/>
      <c r="J6" s="5"/>
      <c r="K6" s="22"/>
    </row>
    <row r="7" spans="1:12" ht="37.5" customHeight="1" x14ac:dyDescent="0.35">
      <c r="A7" s="5"/>
      <c r="B7" s="5"/>
      <c r="C7" s="6"/>
      <c r="D7" s="5"/>
      <c r="E7" s="5"/>
      <c r="F7" s="6"/>
      <c r="G7" s="5"/>
      <c r="H7" s="5"/>
      <c r="I7" s="6"/>
      <c r="J7" s="5"/>
      <c r="K7" s="22"/>
    </row>
    <row r="8" spans="1:12" ht="37.5" customHeight="1" x14ac:dyDescent="0.35">
      <c r="A8" s="5"/>
      <c r="B8" s="11"/>
      <c r="C8" s="6"/>
      <c r="D8" s="5"/>
      <c r="E8" s="10"/>
      <c r="F8" s="6"/>
      <c r="G8" s="5"/>
      <c r="H8" s="5"/>
      <c r="I8" s="6"/>
      <c r="J8" s="5"/>
      <c r="K8" s="22"/>
    </row>
    <row r="9" spans="1:12" ht="36" customHeight="1" x14ac:dyDescent="0.35">
      <c r="A9" s="5"/>
      <c r="B9" s="5"/>
      <c r="C9" s="6"/>
      <c r="D9" s="5"/>
      <c r="E9" s="5"/>
      <c r="F9" s="6"/>
      <c r="G9" s="5"/>
      <c r="H9" s="5"/>
      <c r="I9" s="6"/>
      <c r="J9" s="5"/>
      <c r="K9" s="22"/>
    </row>
    <row r="10" spans="1:12" ht="18.75" x14ac:dyDescent="0.3">
      <c r="A10" s="8"/>
      <c r="B10" s="8"/>
      <c r="C10" s="8"/>
      <c r="D10" s="8"/>
      <c r="E10" s="8"/>
      <c r="F10" s="12"/>
      <c r="G10" s="8"/>
      <c r="H10" s="8"/>
      <c r="I10" s="12"/>
      <c r="J10" s="8"/>
      <c r="K10" s="8"/>
    </row>
    <row r="11" spans="1:12" ht="18.75" x14ac:dyDescent="0.3">
      <c r="A11" s="8"/>
      <c r="B11" s="8"/>
      <c r="C11" s="8"/>
      <c r="F11" s="8"/>
      <c r="G11" s="8"/>
      <c r="H11" s="8"/>
      <c r="I11" s="8"/>
      <c r="J11" s="8"/>
      <c r="K11" s="8"/>
    </row>
    <row r="12" spans="1:12" ht="18.75" x14ac:dyDescent="0.3">
      <c r="A12" s="8"/>
      <c r="B12" s="8"/>
      <c r="C12" s="8"/>
      <c r="F12" s="8"/>
      <c r="G12" s="8"/>
      <c r="H12" s="8"/>
      <c r="I12" s="8"/>
      <c r="J12" s="8"/>
      <c r="K12" s="8"/>
    </row>
    <row r="13" spans="1:12" ht="18.75" x14ac:dyDescent="0.3">
      <c r="A13" s="8"/>
      <c r="B13" s="8"/>
      <c r="C13" s="8"/>
      <c r="F13" s="8"/>
      <c r="H13" s="8"/>
      <c r="I13" s="8"/>
      <c r="K13" s="8"/>
    </row>
  </sheetData>
  <printOptions gridLines="1"/>
  <pageMargins left="0.25" right="0.25" top="0.75" bottom="0.75" header="0.3" footer="0.511811023622047"/>
  <pageSetup paperSize="9" scale="70" orientation="landscape" horizontalDpi="300" verticalDpi="300"/>
  <headerFooter>
    <oddHeader>&amp;C&amp;"Calibri,Bold"&amp;16&amp;A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zoomScale="80" zoomScaleNormal="80" workbookViewId="0">
      <selection activeCell="L11" sqref="A1:L11"/>
    </sheetView>
  </sheetViews>
  <sheetFormatPr defaultColWidth="9.140625" defaultRowHeight="15" x14ac:dyDescent="0.25"/>
  <cols>
    <col min="1" max="1" width="15.28515625" style="1" customWidth="1"/>
    <col min="2" max="2" width="19.85546875" style="1" customWidth="1"/>
    <col min="3" max="3" width="13.85546875" style="1" customWidth="1"/>
    <col min="4" max="4" width="11" style="1" customWidth="1"/>
    <col min="5" max="5" width="26.28515625" style="1" customWidth="1"/>
    <col min="6" max="6" width="14.5703125" style="1" customWidth="1"/>
    <col min="7" max="7" width="11.7109375" style="1" customWidth="1"/>
    <col min="8" max="8" width="22.42578125" style="1" customWidth="1"/>
    <col min="9" max="9" width="16.5703125" style="1" customWidth="1"/>
    <col min="10" max="10" width="13.85546875" style="1" customWidth="1"/>
    <col min="11" max="11" width="24.7109375" style="1" customWidth="1"/>
    <col min="12" max="12" width="18.5703125" style="1" customWidth="1"/>
    <col min="13" max="16384" width="9.140625" style="1"/>
  </cols>
  <sheetData>
    <row r="1" spans="1:14" s="4" customFormat="1" ht="18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4</v>
      </c>
      <c r="G1" s="2" t="s">
        <v>5</v>
      </c>
      <c r="H1" s="2" t="s">
        <v>1</v>
      </c>
      <c r="I1" s="2" t="s">
        <v>6</v>
      </c>
      <c r="J1" s="2" t="s">
        <v>7</v>
      </c>
      <c r="K1" s="2" t="s">
        <v>8</v>
      </c>
      <c r="L1" s="2" t="s">
        <v>197</v>
      </c>
    </row>
    <row r="2" spans="1:14" s="8" customFormat="1" ht="38.25" customHeight="1" x14ac:dyDescent="0.3">
      <c r="A2" s="5" t="s">
        <v>9</v>
      </c>
      <c r="B2" s="5" t="s">
        <v>198</v>
      </c>
      <c r="C2" s="6">
        <v>3.39</v>
      </c>
      <c r="D2" s="5">
        <v>333</v>
      </c>
      <c r="E2" s="5" t="s">
        <v>199</v>
      </c>
      <c r="F2" s="6">
        <v>9.89</v>
      </c>
      <c r="G2" s="5">
        <v>725</v>
      </c>
      <c r="H2" s="5" t="s">
        <v>200</v>
      </c>
      <c r="I2" s="6">
        <v>17.940000000000001</v>
      </c>
      <c r="J2" s="5">
        <v>446</v>
      </c>
      <c r="K2" s="5">
        <f t="shared" ref="K2:K11" si="0">SUM(J2+G2+D2)</f>
        <v>1504</v>
      </c>
      <c r="L2" s="2" t="s">
        <v>201</v>
      </c>
    </row>
    <row r="3" spans="1:14" ht="38.25" customHeight="1" x14ac:dyDescent="0.3">
      <c r="A3" s="5" t="s">
        <v>21</v>
      </c>
      <c r="B3" s="5" t="s">
        <v>202</v>
      </c>
      <c r="C3" s="6">
        <v>3.78</v>
      </c>
      <c r="D3" s="5">
        <v>434</v>
      </c>
      <c r="E3" s="5" t="s">
        <v>203</v>
      </c>
      <c r="F3" s="6">
        <v>5.63</v>
      </c>
      <c r="G3" s="5">
        <v>412</v>
      </c>
      <c r="H3" s="8" t="s">
        <v>204</v>
      </c>
      <c r="I3" s="6">
        <v>20.21</v>
      </c>
      <c r="J3" s="5">
        <v>495</v>
      </c>
      <c r="K3" s="5">
        <f t="shared" si="0"/>
        <v>1341</v>
      </c>
      <c r="L3" s="2" t="s">
        <v>205</v>
      </c>
    </row>
    <row r="4" spans="1:14" ht="37.5" customHeight="1" x14ac:dyDescent="0.3">
      <c r="A4" s="5" t="s">
        <v>73</v>
      </c>
      <c r="B4" s="5" t="s">
        <v>206</v>
      </c>
      <c r="C4" s="6">
        <v>3.47</v>
      </c>
      <c r="D4" s="5">
        <v>354</v>
      </c>
      <c r="E4" s="5" t="s">
        <v>207</v>
      </c>
      <c r="F4" s="6">
        <v>6.6</v>
      </c>
      <c r="G4" s="5">
        <v>483</v>
      </c>
      <c r="H4" s="8" t="s">
        <v>208</v>
      </c>
      <c r="I4" s="6">
        <v>15.54</v>
      </c>
      <c r="J4" s="5">
        <v>385</v>
      </c>
      <c r="K4" s="5">
        <f t="shared" si="0"/>
        <v>1222</v>
      </c>
      <c r="L4" s="2" t="s">
        <v>209</v>
      </c>
      <c r="N4" s="1" t="s">
        <v>347</v>
      </c>
    </row>
    <row r="5" spans="1:14" ht="37.5" customHeight="1" x14ac:dyDescent="0.3">
      <c r="A5" s="5" t="s">
        <v>25</v>
      </c>
      <c r="B5" s="5" t="s">
        <v>210</v>
      </c>
      <c r="C5" s="6">
        <v>3.61</v>
      </c>
      <c r="D5" s="5">
        <v>390</v>
      </c>
      <c r="E5" s="5" t="s">
        <v>211</v>
      </c>
      <c r="F5" s="6">
        <v>5.37</v>
      </c>
      <c r="G5" s="5">
        <v>393</v>
      </c>
      <c r="H5" s="5" t="s">
        <v>212</v>
      </c>
      <c r="I5" s="6">
        <v>17.010000000000002</v>
      </c>
      <c r="J5" s="5">
        <v>422</v>
      </c>
      <c r="K5" s="5">
        <f t="shared" si="0"/>
        <v>1205</v>
      </c>
      <c r="L5" s="2" t="s">
        <v>213</v>
      </c>
    </row>
    <row r="6" spans="1:14" ht="36.75" customHeight="1" x14ac:dyDescent="0.3">
      <c r="A6" s="5" t="s">
        <v>47</v>
      </c>
      <c r="B6" s="5" t="s">
        <v>214</v>
      </c>
      <c r="C6" s="6">
        <v>3.51</v>
      </c>
      <c r="D6" s="5">
        <v>364</v>
      </c>
      <c r="E6" s="5" t="s">
        <v>215</v>
      </c>
      <c r="F6" s="6">
        <v>6.55</v>
      </c>
      <c r="G6" s="5">
        <v>480</v>
      </c>
      <c r="H6" s="8" t="s">
        <v>216</v>
      </c>
      <c r="I6" s="6">
        <v>13.07</v>
      </c>
      <c r="J6" s="5">
        <v>314</v>
      </c>
      <c r="K6" s="5">
        <f t="shared" si="0"/>
        <v>1158</v>
      </c>
      <c r="L6" s="2" t="s">
        <v>217</v>
      </c>
    </row>
    <row r="7" spans="1:14" ht="36.75" customHeight="1" x14ac:dyDescent="0.3">
      <c r="A7" s="5" t="s">
        <v>218</v>
      </c>
      <c r="B7" s="5" t="s">
        <v>219</v>
      </c>
      <c r="C7" s="6">
        <v>3.86</v>
      </c>
      <c r="D7" s="5">
        <v>455</v>
      </c>
      <c r="E7" s="5" t="s">
        <v>220</v>
      </c>
      <c r="F7" s="6">
        <v>6.89</v>
      </c>
      <c r="G7" s="5">
        <v>505</v>
      </c>
      <c r="H7" s="5" t="s">
        <v>221</v>
      </c>
      <c r="I7" s="6">
        <v>9.1999999999999993</v>
      </c>
      <c r="J7" s="5">
        <v>173</v>
      </c>
      <c r="K7" s="5">
        <f t="shared" si="0"/>
        <v>1133</v>
      </c>
      <c r="L7" s="2" t="s">
        <v>222</v>
      </c>
    </row>
    <row r="8" spans="1:14" ht="36.75" customHeight="1" x14ac:dyDescent="0.3">
      <c r="A8" s="5" t="s">
        <v>115</v>
      </c>
      <c r="B8" s="5" t="s">
        <v>223</v>
      </c>
      <c r="C8" s="6">
        <v>3.12</v>
      </c>
      <c r="D8" s="5">
        <v>263</v>
      </c>
      <c r="E8" s="5" t="s">
        <v>224</v>
      </c>
      <c r="F8" s="6">
        <v>5.4</v>
      </c>
      <c r="G8" s="5">
        <v>395</v>
      </c>
      <c r="H8" s="5" t="s">
        <v>225</v>
      </c>
      <c r="I8" s="6">
        <v>15.69</v>
      </c>
      <c r="J8" s="5">
        <v>389</v>
      </c>
      <c r="K8" s="5">
        <f t="shared" si="0"/>
        <v>1047</v>
      </c>
      <c r="L8" s="2" t="s">
        <v>226</v>
      </c>
    </row>
    <row r="9" spans="1:14" ht="36.75" customHeight="1" x14ac:dyDescent="0.3">
      <c r="A9" s="23" t="s">
        <v>39</v>
      </c>
      <c r="B9" s="23" t="s">
        <v>185</v>
      </c>
      <c r="C9" s="6">
        <v>3.45</v>
      </c>
      <c r="D9" s="5">
        <v>349</v>
      </c>
      <c r="E9" s="5" t="s">
        <v>227</v>
      </c>
      <c r="F9" s="6">
        <v>6.14</v>
      </c>
      <c r="G9" s="5">
        <v>450</v>
      </c>
      <c r="H9" s="8" t="s">
        <v>187</v>
      </c>
      <c r="I9" s="6">
        <v>8.75</v>
      </c>
      <c r="J9" s="5">
        <v>158</v>
      </c>
      <c r="K9" s="5">
        <f t="shared" si="0"/>
        <v>957</v>
      </c>
      <c r="L9" s="2" t="s">
        <v>228</v>
      </c>
    </row>
    <row r="10" spans="1:14" ht="36.75" customHeight="1" x14ac:dyDescent="0.3">
      <c r="A10" s="5" t="s">
        <v>13</v>
      </c>
      <c r="B10" s="5" t="s">
        <v>229</v>
      </c>
      <c r="C10" s="6">
        <v>3.17</v>
      </c>
      <c r="D10" s="5">
        <v>276</v>
      </c>
      <c r="E10" s="5" t="s">
        <v>230</v>
      </c>
      <c r="F10" s="6">
        <v>5.48</v>
      </c>
      <c r="G10" s="5">
        <v>401</v>
      </c>
      <c r="H10" s="5" t="s">
        <v>231</v>
      </c>
      <c r="I10" s="6">
        <v>9.39</v>
      </c>
      <c r="J10" s="5">
        <v>180</v>
      </c>
      <c r="K10" s="5">
        <f t="shared" si="0"/>
        <v>857</v>
      </c>
      <c r="L10" s="2" t="s">
        <v>232</v>
      </c>
    </row>
    <row r="11" spans="1:14" ht="36.75" customHeight="1" x14ac:dyDescent="0.3">
      <c r="A11" s="5" t="s">
        <v>29</v>
      </c>
      <c r="B11" s="5" t="s">
        <v>233</v>
      </c>
      <c r="C11" s="6">
        <v>3.29</v>
      </c>
      <c r="D11" s="5">
        <v>307</v>
      </c>
      <c r="E11" s="5" t="s">
        <v>234</v>
      </c>
      <c r="F11" s="6">
        <v>5.08</v>
      </c>
      <c r="G11" s="5">
        <v>372</v>
      </c>
      <c r="H11" s="9" t="s">
        <v>235</v>
      </c>
      <c r="I11" s="6">
        <v>8.33</v>
      </c>
      <c r="J11" s="5">
        <v>146</v>
      </c>
      <c r="K11" s="5">
        <f t="shared" si="0"/>
        <v>825</v>
      </c>
      <c r="L11" s="2" t="s">
        <v>236</v>
      </c>
    </row>
    <row r="12" spans="1:14" ht="37.5" customHeight="1" x14ac:dyDescent="0.4">
      <c r="A12" s="8"/>
      <c r="B12" s="8"/>
      <c r="C12" s="12"/>
      <c r="D12" s="8"/>
      <c r="E12" s="8"/>
      <c r="F12" s="12"/>
      <c r="G12" s="8"/>
      <c r="H12" s="8"/>
      <c r="I12" s="12"/>
      <c r="J12" s="8"/>
      <c r="K12" s="18"/>
    </row>
    <row r="13" spans="1:14" ht="37.5" customHeight="1" x14ac:dyDescent="0.3">
      <c r="A13" s="8"/>
      <c r="B13" s="8"/>
      <c r="C13" s="12"/>
      <c r="D13" s="8"/>
      <c r="E13" s="8"/>
      <c r="F13" s="12"/>
      <c r="G13" s="8"/>
      <c r="H13" s="8"/>
      <c r="I13" s="12"/>
      <c r="J13" s="8"/>
      <c r="K13" s="8"/>
    </row>
    <row r="14" spans="1:14" ht="18.75" x14ac:dyDescent="0.3">
      <c r="A14" s="8"/>
      <c r="B14" s="8"/>
      <c r="C14" s="8"/>
      <c r="F14" s="8"/>
      <c r="H14" s="8"/>
      <c r="I14" s="8"/>
      <c r="K14" s="8"/>
    </row>
  </sheetData>
  <printOptions gridLines="1"/>
  <pageMargins left="0.7" right="0.7" top="0.75" bottom="0.75" header="0.3" footer="0.511811023622047"/>
  <pageSetup paperSize="9" scale="70" orientation="landscape" horizontalDpi="300" verticalDpi="300" r:id="rId1"/>
  <headerFooter>
    <oddHeader>&amp;C&amp;"Calibri,Bold"&amp;16&amp;A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Boys 7</vt:lpstr>
      <vt:lpstr>Girls 7</vt:lpstr>
      <vt:lpstr>Girls 8</vt:lpstr>
      <vt:lpstr>Boys 8</vt:lpstr>
      <vt:lpstr>Girls 9</vt:lpstr>
      <vt:lpstr>Boys 9</vt:lpstr>
      <vt:lpstr>Girls 10</vt:lpstr>
      <vt:lpstr>Boys 10</vt:lpstr>
      <vt:lpstr>Girls 11</vt:lpstr>
      <vt:lpstr>Boys 11</vt:lpstr>
      <vt:lpstr>Girls 12</vt:lpstr>
      <vt:lpstr>Boys 12</vt:lpstr>
      <vt:lpstr>Girls 13</vt:lpstr>
      <vt:lpstr>Boys 13</vt:lpstr>
      <vt:lpstr>Girls 14 </vt:lpstr>
      <vt:lpstr>Boys 14 </vt:lpstr>
      <vt:lpstr>'Boys 10'!Print_Area</vt:lpstr>
      <vt:lpstr>'Boys 11'!Print_Area</vt:lpstr>
      <vt:lpstr>'Boys 12'!Print_Area</vt:lpstr>
      <vt:lpstr>'Boys 13'!Print_Area</vt:lpstr>
      <vt:lpstr>'Boys 14 '!Print_Area</vt:lpstr>
      <vt:lpstr>'Boys 7'!Print_Area</vt:lpstr>
      <vt:lpstr>'Boys 8'!Print_Area</vt:lpstr>
      <vt:lpstr>'Boys 9'!Print_Area</vt:lpstr>
      <vt:lpstr>'Girls 10'!Print_Area</vt:lpstr>
      <vt:lpstr>'Girls 11'!Print_Area</vt:lpstr>
      <vt:lpstr>'Girls 12'!Print_Area</vt:lpstr>
      <vt:lpstr>'Girls 13'!Print_Area</vt:lpstr>
      <vt:lpstr>'Girls 14 '!Print_Area</vt:lpstr>
      <vt:lpstr>'Girls 7'!Print_Area</vt:lpstr>
      <vt:lpstr>'Girls 8'!Print_Area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Waikato Bop Children</dc:creator>
  <dc:description/>
  <cp:lastModifiedBy>Sandra Murray</cp:lastModifiedBy>
  <cp:revision>9</cp:revision>
  <cp:lastPrinted>2024-12-14T04:20:22Z</cp:lastPrinted>
  <dcterms:created xsi:type="dcterms:W3CDTF">2014-11-28T21:11:27Z</dcterms:created>
  <dcterms:modified xsi:type="dcterms:W3CDTF">2024-12-17T23:23:04Z</dcterms:modified>
  <dc:language>en-NZ</dc:language>
</cp:coreProperties>
</file>